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025" windowHeight="10950" activeTab="0"/>
  </bookViews>
  <sheets>
    <sheet name="Front" sheetId="1" r:id="rId1"/>
    <sheet name="Back" sheetId="2" r:id="rId2"/>
    <sheet name="P-card Recon" sheetId="3" r:id="rId3"/>
    <sheet name="Mileage" sheetId="4" r:id="rId4"/>
    <sheet name="Foreign Currency Conversion" sheetId="5" r:id="rId5"/>
  </sheets>
  <definedNames>
    <definedName name="_xlnm.Print_Area" localSheetId="3">'Mileage'!$A$1:$J$26</definedName>
  </definedNames>
  <calcPr fullCalcOnLoad="1" fullPrecision="0"/>
</workbook>
</file>

<file path=xl/comments1.xml><?xml version="1.0" encoding="utf-8"?>
<comments xmlns="http://schemas.openxmlformats.org/spreadsheetml/2006/main">
  <authors>
    <author>Information Technology Services</author>
  </authors>
  <commentList>
    <comment ref="E38" authorId="0">
      <text>
        <r>
          <rPr>
            <b/>
            <sz val="10"/>
            <rFont val="Tahoma"/>
            <family val="2"/>
          </rPr>
          <t xml:space="preserve">FUND OR ORG
</t>
        </r>
        <r>
          <rPr>
            <sz val="10"/>
            <rFont val="Tahoma"/>
            <family val="2"/>
          </rPr>
          <t>Please enter only either a Fund OR an Orgn, not both.</t>
        </r>
      </text>
    </comment>
    <comment ref="F38" authorId="0">
      <text>
        <r>
          <rPr>
            <sz val="10"/>
            <rFont val="Tahoma"/>
            <family val="2"/>
          </rPr>
          <t>ACCOUNT CODE MUST BE 6XXXX(P) OR 7XXXX(P)</t>
        </r>
      </text>
    </comment>
    <comment ref="G38" authorId="0">
      <text>
        <r>
          <rPr>
            <b/>
            <sz val="12"/>
            <rFont val="Tahoma"/>
            <family val="2"/>
          </rPr>
          <t>Excluding P-Card Expenses</t>
        </r>
      </text>
    </comment>
    <comment ref="E39" authorId="0">
      <text>
        <r>
          <rPr>
            <b/>
            <sz val="10"/>
            <rFont val="Tahoma"/>
            <family val="2"/>
          </rPr>
          <t xml:space="preserve">FUND OR ORG
</t>
        </r>
        <r>
          <rPr>
            <sz val="10"/>
            <rFont val="Tahoma"/>
            <family val="2"/>
          </rPr>
          <t>Please enter only either a Fund OR an Orgn, not both.</t>
        </r>
      </text>
    </comment>
    <comment ref="F39" authorId="0">
      <text>
        <r>
          <rPr>
            <sz val="10"/>
            <rFont val="Tahoma"/>
            <family val="2"/>
          </rPr>
          <t>ACCOUNT CODE MUST BE 6XXXX(P) OR 7XXXX(P)</t>
        </r>
      </text>
    </comment>
    <comment ref="G39" authorId="0">
      <text>
        <r>
          <rPr>
            <b/>
            <sz val="12"/>
            <rFont val="Tahoma"/>
            <family val="2"/>
          </rPr>
          <t>Excluding P-Card Expenses</t>
        </r>
      </text>
    </comment>
    <comment ref="E40" authorId="0">
      <text>
        <r>
          <rPr>
            <b/>
            <sz val="10"/>
            <rFont val="Tahoma"/>
            <family val="2"/>
          </rPr>
          <t xml:space="preserve">FUND OR ORG
</t>
        </r>
        <r>
          <rPr>
            <sz val="10"/>
            <rFont val="Tahoma"/>
            <family val="2"/>
          </rPr>
          <t>Please enter only either a Fund OR an Orgn, not both.</t>
        </r>
      </text>
    </comment>
    <comment ref="F40" authorId="0">
      <text>
        <r>
          <rPr>
            <sz val="10"/>
            <rFont val="Tahoma"/>
            <family val="2"/>
          </rPr>
          <t>ACCOUNT CODE MUST BE 6XXXX(P) OR 7XXXX(P)</t>
        </r>
      </text>
    </comment>
    <comment ref="G40" authorId="0">
      <text>
        <r>
          <rPr>
            <b/>
            <sz val="12"/>
            <rFont val="Tahoma"/>
            <family val="2"/>
          </rPr>
          <t>Excluding P-Card Expenses</t>
        </r>
      </text>
    </comment>
    <comment ref="E41" authorId="0">
      <text>
        <r>
          <rPr>
            <b/>
            <sz val="10"/>
            <rFont val="Tahoma"/>
            <family val="2"/>
          </rPr>
          <t xml:space="preserve">FUND OR ORG
</t>
        </r>
        <r>
          <rPr>
            <sz val="10"/>
            <rFont val="Tahoma"/>
            <family val="2"/>
          </rPr>
          <t>Please enter only either a Fund OR an Orgn, not both.</t>
        </r>
      </text>
    </comment>
    <comment ref="F41" authorId="0">
      <text>
        <r>
          <rPr>
            <sz val="10"/>
            <rFont val="Tahoma"/>
            <family val="2"/>
          </rPr>
          <t>ACCOUNT CODE MUST BE 6XXXX(P) OR 7XXXX(P)</t>
        </r>
      </text>
    </comment>
    <comment ref="G41" authorId="0">
      <text>
        <r>
          <rPr>
            <b/>
            <sz val="12"/>
            <rFont val="Tahoma"/>
            <family val="2"/>
          </rPr>
          <t>Excluding P-Card Expenses</t>
        </r>
      </text>
    </comment>
    <comment ref="E42" authorId="0">
      <text>
        <r>
          <rPr>
            <b/>
            <sz val="10"/>
            <rFont val="Tahoma"/>
            <family val="2"/>
          </rPr>
          <t xml:space="preserve">FUND OR ORG
</t>
        </r>
        <r>
          <rPr>
            <sz val="10"/>
            <rFont val="Tahoma"/>
            <family val="2"/>
          </rPr>
          <t>Please enter only either a Fund OR an Orgn, not both.</t>
        </r>
      </text>
    </comment>
    <comment ref="F42" authorId="0">
      <text>
        <r>
          <rPr>
            <sz val="10"/>
            <rFont val="Tahoma"/>
            <family val="2"/>
          </rPr>
          <t>ACCOUNT CODE MUST BE 6XXXX(P) OR 7XXXX(P)</t>
        </r>
      </text>
    </comment>
    <comment ref="G42" authorId="0">
      <text>
        <r>
          <rPr>
            <b/>
            <sz val="12"/>
            <rFont val="Tahoma"/>
            <family val="2"/>
          </rPr>
          <t>Excluding P-Card Expenses</t>
        </r>
      </text>
    </comment>
  </commentList>
</comments>
</file>

<file path=xl/sharedStrings.xml><?xml version="1.0" encoding="utf-8"?>
<sst xmlns="http://schemas.openxmlformats.org/spreadsheetml/2006/main" count="160" uniqueCount="117">
  <si>
    <t>Day 1</t>
  </si>
  <si>
    <t>Day 2</t>
  </si>
  <si>
    <t>Day 4</t>
  </si>
  <si>
    <t>Day 5</t>
  </si>
  <si>
    <t>Day 6</t>
  </si>
  <si>
    <t>Day 7</t>
  </si>
  <si>
    <t>Train</t>
  </si>
  <si>
    <t>Bus</t>
  </si>
  <si>
    <t>Car Rental</t>
  </si>
  <si>
    <t>Totals</t>
  </si>
  <si>
    <t>B</t>
  </si>
  <si>
    <t>L</t>
  </si>
  <si>
    <t>D</t>
  </si>
  <si>
    <t>Day 3</t>
  </si>
  <si>
    <t>Amount</t>
  </si>
  <si>
    <t>Name/title/company name of persons entertained</t>
  </si>
  <si>
    <t>Itemize the miscellaneous expenditures and amounts</t>
  </si>
  <si>
    <t>Item(s)</t>
  </si>
  <si>
    <t>TOTAL</t>
  </si>
  <si>
    <t xml:space="preserve">     TOTAL</t>
  </si>
  <si>
    <t>Fund/Org</t>
  </si>
  <si>
    <t>Account</t>
  </si>
  <si>
    <t>Cash Advance Reconciliation</t>
  </si>
  <si>
    <t>Date</t>
  </si>
  <si>
    <t>Transportation Expense</t>
  </si>
  <si>
    <t>Banner Invoice #</t>
  </si>
  <si>
    <t>Approved By</t>
  </si>
  <si>
    <t xml:space="preserve">Date     </t>
  </si>
  <si>
    <t>For Accounts Payable Use Only:</t>
  </si>
  <si>
    <t>Meal Expenses For Yourself Only</t>
  </si>
  <si>
    <t>Should be $0</t>
  </si>
  <si>
    <t>Breakfast</t>
  </si>
  <si>
    <t>Lunch</t>
  </si>
  <si>
    <t>Dinner</t>
  </si>
  <si>
    <t xml:space="preserve">Out-of-Pocket Expenses </t>
  </si>
  <si>
    <t>Check All That Apply:</t>
  </si>
  <si>
    <t>Purchase Card Reporting</t>
  </si>
  <si>
    <t>Description of Expense</t>
  </si>
  <si>
    <t>US Dollars</t>
  </si>
  <si>
    <t xml:space="preserve"> Exchange Rate</t>
  </si>
  <si>
    <t>Currency</t>
  </si>
  <si>
    <t>Foreign Currency</t>
  </si>
  <si>
    <t>Rate</t>
  </si>
  <si>
    <t>Other (Parking, Tolls, etc.)</t>
  </si>
  <si>
    <t xml:space="preserve"> </t>
  </si>
  <si>
    <t>E037 JOURNAL#</t>
  </si>
  <si>
    <t>Name:</t>
  </si>
  <si>
    <t>University ID #:</t>
  </si>
  <si>
    <t>Department:</t>
  </si>
  <si>
    <t>Campus Addr:</t>
  </si>
  <si>
    <t xml:space="preserve">     Travel and Expense Voucher</t>
  </si>
  <si>
    <t>Supervisor's Name (typed)</t>
  </si>
  <si>
    <t>Phone Ext.</t>
  </si>
  <si>
    <t>Event Description (Attach Event Agenda) and/or Business Purpose:</t>
  </si>
  <si>
    <t>State Event or Breakfast/Lunch/Dinner and amount of each including gratuity</t>
  </si>
  <si>
    <t>Business purpose of expense</t>
  </si>
  <si>
    <t>Signature*</t>
  </si>
  <si>
    <t>Supervisor's Signature *</t>
  </si>
  <si>
    <t>From: Address</t>
  </si>
  <si>
    <t>To: Address</t>
  </si>
  <si>
    <t>Expense</t>
  </si>
  <si>
    <t>Currency Type:</t>
  </si>
  <si>
    <t>Country of Travel:</t>
  </si>
  <si>
    <t>Business Purpose</t>
  </si>
  <si>
    <t>Mileage</t>
  </si>
  <si>
    <t>Daily Commute Miles *</t>
  </si>
  <si>
    <t>Reimbursable Mileage</t>
  </si>
  <si>
    <t>P-card Charges</t>
  </si>
  <si>
    <t>TOTAL Charges</t>
  </si>
  <si>
    <t>Variance</t>
  </si>
  <si>
    <t>P-Card Reconciliation</t>
  </si>
  <si>
    <t>Please include copy of the exchange rate(s) for the dates of travel from http://www.oanda.com/convert/classic</t>
  </si>
  <si>
    <t>Total Expenses (current page):</t>
  </si>
  <si>
    <t>Total Expenses (all TEV pages):</t>
  </si>
  <si>
    <t>Page _____ of _______ Pages</t>
  </si>
  <si>
    <t>(for use of multiple TEV front pages for travel more than 7 days)</t>
  </si>
  <si>
    <t>Cash/Reimbursable Charges</t>
  </si>
  <si>
    <t>Total Business Entertainment Expense</t>
  </si>
  <si>
    <t>Total Transportation Expense</t>
  </si>
  <si>
    <t>Total Hotel/Lodging/Conference Fee Expense</t>
  </si>
  <si>
    <t>Total Miscellaneous Expense</t>
  </si>
  <si>
    <t>Total Meal Expense</t>
  </si>
  <si>
    <t>Total Cost per Day</t>
  </si>
  <si>
    <r>
      <t xml:space="preserve">Plane </t>
    </r>
    <r>
      <rPr>
        <i/>
        <sz val="14"/>
        <rFont val="Arial"/>
        <family val="2"/>
      </rPr>
      <t>(coach fare only)</t>
    </r>
  </si>
  <si>
    <r>
      <t xml:space="preserve">Taxi Cab </t>
    </r>
    <r>
      <rPr>
        <i/>
        <sz val="14"/>
        <rFont val="Arial"/>
        <family val="2"/>
      </rPr>
      <t>(include gratuity)</t>
    </r>
  </si>
  <si>
    <r>
      <t xml:space="preserve">Mileage reimbursement </t>
    </r>
    <r>
      <rPr>
        <b/>
        <i/>
        <sz val="14"/>
        <color indexed="10"/>
        <rFont val="Arial"/>
        <family val="2"/>
      </rPr>
      <t>(See Mileage tab)</t>
    </r>
  </si>
  <si>
    <t>* By signing this form, I certify that I have reviewed the  information provided, and that it is accurate and in compliance with University policies</t>
  </si>
  <si>
    <t>Total Accounting Distribution</t>
  </si>
  <si>
    <t>Please complete shaded sections</t>
  </si>
  <si>
    <t>Campus Ext #:</t>
  </si>
  <si>
    <t>Cash Advance Chk #:</t>
  </si>
  <si>
    <t>Cash Advance Amount:</t>
  </si>
  <si>
    <t>P-Card Expenses on this Voucher (from P-card recon):</t>
  </si>
  <si>
    <t>Balance due to Me :</t>
  </si>
  <si>
    <t xml:space="preserve">Please provide business purpose of event or meal, including the relationship of entertained individuals to University (i.e. </t>
  </si>
  <si>
    <t>potential donor, prospective appointee, etc.), business subject discussed and the expected benefit to the University</t>
  </si>
  <si>
    <t>* Per IRS Regulations, commuting expenses are not deductible. If traveler is departing and returning from the University, the Daily Commute Miles should be zero. If the traveler is departing and returning from home, the employee's normal workday roundtrip commute must be deducted to reach the reimbursable mileage. Please refer to the General Expense and Travel Policy on the University's policy website for additional information.</t>
  </si>
  <si>
    <t>or Balance due to University:</t>
  </si>
  <si>
    <t>Amount Previously Reimbursed:</t>
  </si>
  <si>
    <t>Accounting Distribution (Do Not Include P-Card or Previously Reimbursed Expenses)</t>
  </si>
  <si>
    <t>See Back to complete</t>
  </si>
  <si>
    <t>For Business Entertainment Expenses Only</t>
  </si>
  <si>
    <t>For Miscellaneous Expenses Only</t>
  </si>
  <si>
    <t>Mileage Log</t>
  </si>
  <si>
    <t>Foreign Currency Conversion</t>
  </si>
  <si>
    <t>Mailing Address:</t>
  </si>
  <si>
    <t>City, State, Zip:</t>
  </si>
  <si>
    <t>Day 1 Date:</t>
  </si>
  <si>
    <t>Day 2 Date:</t>
  </si>
  <si>
    <t>Day 3 Date:</t>
  </si>
  <si>
    <t>Day 4 Date:</t>
  </si>
  <si>
    <t>Day 5 Date:</t>
  </si>
  <si>
    <t>Day 6 Date:</t>
  </si>
  <si>
    <t>Day 7 Date:</t>
  </si>
  <si>
    <t>Please attach original itemized receipts for all expenses</t>
  </si>
  <si>
    <t>For use only when entertaining non-university employees - See Back to complete</t>
  </si>
  <si>
    <t>Should match total charges on TEV, less mileage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</si>
</sst>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_);[Red]\(&quot;$&quot;#,##0.0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00_);_(* \(#,##0.000\);_(* &quot;-&quot;???_);_(@_)"/>
    <numFmt numFmtId="172" formatCode="[$-409]dddd\,\ mmmm\ dd\,\ yyyy"/>
    <numFmt numFmtId="173" formatCode="_(* #,##0.0_);_(* \(#,##0.0\);_(* &quot;-&quot;??_);_(@_)"/>
  </numFmts>
  <fonts count="58">
    <font>
      <sz val="10"/>
      <name val="Arial"/>
      <family val="0"/>
    </font>
    <font>
      <b/>
      <sz val="10"/>
      <name val="Arial"/>
      <family val="2"/>
    </font>
    <font>
      <sz val="14"/>
      <name val="Arial"/>
      <family val="2"/>
    </font>
    <font>
      <b/>
      <sz val="14"/>
      <name val="Arial"/>
      <family val="2"/>
    </font>
    <font>
      <sz val="16"/>
      <name val="Arial"/>
      <family val="2"/>
    </font>
    <font>
      <b/>
      <sz val="18"/>
      <name val="Arial"/>
      <family val="2"/>
    </font>
    <font>
      <b/>
      <sz val="16"/>
      <name val="Arial"/>
      <family val="2"/>
    </font>
    <font>
      <u val="single"/>
      <sz val="10"/>
      <color indexed="12"/>
      <name val="Arial"/>
      <family val="2"/>
    </font>
    <font>
      <u val="single"/>
      <sz val="10"/>
      <color indexed="36"/>
      <name val="Arial"/>
      <family val="2"/>
    </font>
    <font>
      <b/>
      <sz val="12"/>
      <name val="Tahoma"/>
      <family val="2"/>
    </font>
    <font>
      <b/>
      <i/>
      <sz val="24"/>
      <name val="Arial"/>
      <family val="2"/>
    </font>
    <font>
      <sz val="18"/>
      <name val="Arial"/>
      <family val="2"/>
    </font>
    <font>
      <i/>
      <sz val="14"/>
      <color indexed="8"/>
      <name val="Arial"/>
      <family val="2"/>
    </font>
    <font>
      <b/>
      <i/>
      <sz val="14"/>
      <color indexed="10"/>
      <name val="Arial"/>
      <family val="2"/>
    </font>
    <font>
      <u val="single"/>
      <sz val="14"/>
      <name val="Arial"/>
      <family val="2"/>
    </font>
    <font>
      <b/>
      <sz val="10"/>
      <name val="Tahoma"/>
      <family val="2"/>
    </font>
    <font>
      <sz val="10"/>
      <name val="Tahoma"/>
      <family val="2"/>
    </font>
    <font>
      <i/>
      <sz val="14"/>
      <name val="Arial"/>
      <family val="2"/>
    </font>
    <font>
      <b/>
      <sz val="22"/>
      <name val="Arial"/>
      <family val="2"/>
    </font>
    <font>
      <b/>
      <sz val="14"/>
      <color indexed="8"/>
      <name val="Arial"/>
      <family val="2"/>
    </font>
    <font>
      <sz val="14"/>
      <color indexed="8"/>
      <name val="Arial"/>
      <family val="2"/>
    </font>
    <font>
      <b/>
      <sz val="2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color indexed="63"/>
      </right>
      <top>
        <color indexed="63"/>
      </top>
      <bottom style="medium"/>
    </border>
    <border>
      <left style="medium"/>
      <right style="thin"/>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thin"/>
      <right>
        <color indexed="63"/>
      </right>
      <top>
        <color indexed="63"/>
      </top>
      <bottom style="medium"/>
    </border>
    <border>
      <left style="thin"/>
      <right style="thin"/>
      <top style="medium"/>
      <bottom>
        <color indexed="63"/>
      </bottom>
    </border>
    <border>
      <left style="medium"/>
      <right>
        <color indexed="63"/>
      </right>
      <top style="thin"/>
      <bottom style="thin"/>
    </border>
    <border>
      <left style="medium"/>
      <right style="thin"/>
      <top style="thin"/>
      <bottom style="medium"/>
    </border>
    <border>
      <left>
        <color indexed="63"/>
      </left>
      <right style="thin"/>
      <top style="thin"/>
      <bottom style="medium"/>
    </border>
    <border>
      <left style="medium"/>
      <right style="medium"/>
      <top style="medium"/>
      <bottom style="thin"/>
    </border>
    <border>
      <left style="medium"/>
      <right style="medium"/>
      <top>
        <color indexed="63"/>
      </top>
      <bottom style="medium"/>
    </border>
    <border>
      <left>
        <color indexed="63"/>
      </left>
      <right style="medium"/>
      <top>
        <color indexed="63"/>
      </top>
      <bottom style="medium"/>
    </border>
    <border>
      <left style="medium"/>
      <right style="thin"/>
      <top style="thin"/>
      <bottom style="thin"/>
    </border>
    <border>
      <left>
        <color indexed="63"/>
      </left>
      <right>
        <color indexed="63"/>
      </right>
      <top>
        <color indexed="63"/>
      </top>
      <bottom style="double"/>
    </border>
    <border>
      <left>
        <color indexed="63"/>
      </left>
      <right style="medium"/>
      <top style="thin"/>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medium"/>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medium"/>
      <right style="medium"/>
      <top>
        <color indexed="63"/>
      </top>
      <bottom style="thin"/>
    </border>
    <border>
      <left style="medium"/>
      <right style="medium"/>
      <top style="thin"/>
      <bottom style="thin"/>
    </border>
    <border>
      <left>
        <color indexed="63"/>
      </left>
      <right style="medium"/>
      <top style="medium"/>
      <bottom style="medium"/>
    </border>
    <border>
      <left style="medium"/>
      <right style="thin"/>
      <top>
        <color indexed="63"/>
      </top>
      <bottom style="thin"/>
    </border>
    <border>
      <left>
        <color indexed="63"/>
      </left>
      <right>
        <color indexed="63"/>
      </right>
      <top style="medium"/>
      <bottom style="double"/>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8">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Fill="1" applyAlignment="1">
      <alignment/>
    </xf>
    <xf numFmtId="0" fontId="0" fillId="0" borderId="11" xfId="0" applyBorder="1" applyAlignment="1">
      <alignment/>
    </xf>
    <xf numFmtId="0" fontId="2" fillId="0" borderId="0" xfId="0" applyFont="1" applyBorder="1" applyAlignment="1">
      <alignment horizontal="center"/>
    </xf>
    <xf numFmtId="0" fontId="0" fillId="0" borderId="12" xfId="0" applyFont="1" applyBorder="1" applyAlignment="1">
      <alignment/>
    </xf>
    <xf numFmtId="0" fontId="4" fillId="0" borderId="12" xfId="0" applyFont="1" applyBorder="1" applyAlignment="1">
      <alignment/>
    </xf>
    <xf numFmtId="0" fontId="0" fillId="0" borderId="13" xfId="0" applyBorder="1" applyAlignment="1">
      <alignment/>
    </xf>
    <xf numFmtId="0" fontId="6" fillId="0" borderId="14"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0" fillId="0" borderId="0" xfId="0" applyFill="1" applyBorder="1" applyAlignment="1">
      <alignment/>
    </xf>
    <xf numFmtId="0" fontId="2" fillId="0" borderId="0" xfId="0" applyNumberFormat="1" applyFont="1" applyAlignment="1" applyProtection="1">
      <alignment horizontal="centerContinuous"/>
      <protection/>
    </xf>
    <xf numFmtId="0" fontId="2" fillId="0" borderId="0" xfId="0" applyFont="1" applyBorder="1" applyAlignment="1" applyProtection="1">
      <alignment/>
      <protection/>
    </xf>
    <xf numFmtId="0" fontId="0" fillId="0" borderId="0" xfId="0"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2" fillId="0" borderId="0" xfId="0" applyFont="1" applyFill="1" applyBorder="1" applyAlignment="1" applyProtection="1">
      <alignment horizontal="left"/>
      <protection/>
    </xf>
    <xf numFmtId="0" fontId="2" fillId="0" borderId="0" xfId="0" applyFont="1" applyAlignment="1" applyProtection="1">
      <alignment/>
      <protection/>
    </xf>
    <xf numFmtId="0" fontId="6" fillId="0" borderId="0" xfId="0" applyFont="1" applyBorder="1" applyAlignment="1">
      <alignment horizontal="left"/>
    </xf>
    <xf numFmtId="0" fontId="6" fillId="0" borderId="19" xfId="0" applyFont="1" applyBorder="1" applyAlignment="1">
      <alignment horizontal="left"/>
    </xf>
    <xf numFmtId="0" fontId="0" fillId="0" borderId="20" xfId="0" applyBorder="1" applyAlignment="1">
      <alignment/>
    </xf>
    <xf numFmtId="0" fontId="0" fillId="0" borderId="21" xfId="0" applyBorder="1" applyAlignment="1">
      <alignment/>
    </xf>
    <xf numFmtId="0" fontId="4" fillId="0" borderId="22" xfId="0" applyFont="1" applyBorder="1" applyAlignment="1">
      <alignment/>
    </xf>
    <xf numFmtId="0" fontId="6" fillId="0" borderId="23" xfId="0" applyFont="1" applyBorder="1" applyAlignment="1">
      <alignment horizontal="center"/>
    </xf>
    <xf numFmtId="0" fontId="6" fillId="0" borderId="17" xfId="0" applyFont="1" applyBorder="1" applyAlignment="1">
      <alignment horizontal="center"/>
    </xf>
    <xf numFmtId="0" fontId="0" fillId="0" borderId="24" xfId="0" applyFont="1" applyBorder="1" applyAlignment="1">
      <alignment/>
    </xf>
    <xf numFmtId="0" fontId="0" fillId="0" borderId="0" xfId="0" applyFont="1" applyBorder="1" applyAlignment="1">
      <alignment/>
    </xf>
    <xf numFmtId="0" fontId="4" fillId="0" borderId="25" xfId="0" applyFont="1" applyBorder="1" applyAlignment="1">
      <alignment/>
    </xf>
    <xf numFmtId="44" fontId="11" fillId="33" borderId="15" xfId="45" applyFont="1" applyFill="1" applyBorder="1" applyAlignment="1" applyProtection="1">
      <alignment/>
      <protection locked="0"/>
    </xf>
    <xf numFmtId="0" fontId="11" fillId="33" borderId="26" xfId="0" applyFont="1" applyFill="1" applyBorder="1" applyAlignment="1" applyProtection="1">
      <alignment/>
      <protection locked="0"/>
    </xf>
    <xf numFmtId="0" fontId="4" fillId="0" borderId="27" xfId="0" applyFont="1" applyBorder="1" applyAlignment="1">
      <alignment/>
    </xf>
    <xf numFmtId="0" fontId="4" fillId="0" borderId="28" xfId="0" applyFont="1" applyBorder="1" applyAlignment="1">
      <alignment/>
    </xf>
    <xf numFmtId="44" fontId="11" fillId="33" borderId="18" xfId="45" applyFont="1" applyFill="1" applyBorder="1" applyAlignment="1" applyProtection="1">
      <alignment/>
      <protection locked="0"/>
    </xf>
    <xf numFmtId="0" fontId="11" fillId="33" borderId="29" xfId="0" applyFont="1" applyFill="1" applyBorder="1" applyAlignment="1" applyProtection="1">
      <alignment/>
      <protection locked="0"/>
    </xf>
    <xf numFmtId="44" fontId="11" fillId="33" borderId="17" xfId="45" applyFont="1" applyFill="1" applyBorder="1" applyAlignment="1" applyProtection="1">
      <alignment/>
      <protection locked="0"/>
    </xf>
    <xf numFmtId="0" fontId="11" fillId="33" borderId="12" xfId="0" applyFont="1" applyFill="1" applyBorder="1" applyAlignment="1" applyProtection="1">
      <alignment/>
      <protection locked="0"/>
    </xf>
    <xf numFmtId="0" fontId="11" fillId="33" borderId="30" xfId="0" applyFont="1" applyFill="1" applyBorder="1" applyAlignment="1" applyProtection="1">
      <alignment/>
      <protection locked="0"/>
    </xf>
    <xf numFmtId="0" fontId="0" fillId="0" borderId="20" xfId="0" applyFill="1" applyBorder="1" applyAlignment="1">
      <alignment/>
    </xf>
    <xf numFmtId="44" fontId="6" fillId="0" borderId="31" xfId="45" applyFont="1" applyFill="1" applyBorder="1" applyAlignment="1">
      <alignment/>
    </xf>
    <xf numFmtId="0" fontId="5" fillId="0" borderId="32" xfId="0" applyFont="1" applyFill="1" applyBorder="1" applyAlignment="1">
      <alignment/>
    </xf>
    <xf numFmtId="0" fontId="0" fillId="0" borderId="33" xfId="0" applyFill="1" applyBorder="1" applyAlignment="1">
      <alignment/>
    </xf>
    <xf numFmtId="0" fontId="0" fillId="0" borderId="30" xfId="0" applyFill="1" applyBorder="1" applyAlignment="1">
      <alignment/>
    </xf>
    <xf numFmtId="44" fontId="6" fillId="0" borderId="0" xfId="45" applyFont="1" applyFill="1" applyBorder="1" applyAlignment="1">
      <alignment/>
    </xf>
    <xf numFmtId="0" fontId="5" fillId="0" borderId="0" xfId="0" applyFont="1" applyFill="1" applyBorder="1" applyAlignment="1">
      <alignment/>
    </xf>
    <xf numFmtId="0" fontId="6" fillId="0" borderId="22" xfId="0" applyFont="1" applyBorder="1" applyAlignment="1">
      <alignment/>
    </xf>
    <xf numFmtId="0" fontId="0" fillId="0" borderId="28" xfId="0" applyBorder="1" applyAlignment="1">
      <alignment/>
    </xf>
    <xf numFmtId="0" fontId="3" fillId="0" borderId="0" xfId="0" applyFont="1" applyBorder="1" applyAlignment="1" applyProtection="1">
      <alignment horizontal="right"/>
      <protection/>
    </xf>
    <xf numFmtId="0" fontId="3" fillId="0" borderId="0" xfId="0" applyFont="1" applyFill="1" applyBorder="1" applyAlignment="1" applyProtection="1">
      <alignment horizontal="right"/>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14" fillId="0" borderId="0" xfId="0" applyFont="1" applyFill="1" applyAlignment="1" applyProtection="1">
      <alignment/>
      <protection/>
    </xf>
    <xf numFmtId="0" fontId="1" fillId="0" borderId="0" xfId="0" applyFont="1" applyBorder="1" applyAlignment="1" applyProtection="1">
      <alignment horizontal="left" vertical="justify"/>
      <protection/>
    </xf>
    <xf numFmtId="0" fontId="11" fillId="33" borderId="15" xfId="0" applyFont="1" applyFill="1" applyBorder="1" applyAlignment="1" applyProtection="1">
      <alignment/>
      <protection locked="0"/>
    </xf>
    <xf numFmtId="0" fontId="11" fillId="33" borderId="18" xfId="0" applyFont="1" applyFill="1" applyBorder="1" applyAlignment="1" applyProtection="1">
      <alignment/>
      <protection locked="0"/>
    </xf>
    <xf numFmtId="0" fontId="11" fillId="33" borderId="17" xfId="0" applyFont="1" applyFill="1" applyBorder="1" applyAlignment="1" applyProtection="1">
      <alignment/>
      <protection locked="0"/>
    </xf>
    <xf numFmtId="0" fontId="5" fillId="0" borderId="20" xfId="0" applyFont="1" applyFill="1" applyBorder="1" applyAlignment="1">
      <alignment/>
    </xf>
    <xf numFmtId="166" fontId="6" fillId="0" borderId="20" xfId="42" applyNumberFormat="1" applyFont="1" applyFill="1" applyBorder="1" applyAlignment="1">
      <alignment horizontal="center"/>
    </xf>
    <xf numFmtId="44" fontId="6" fillId="0" borderId="20" xfId="45" applyFont="1" applyFill="1" applyBorder="1" applyAlignment="1">
      <alignment/>
    </xf>
    <xf numFmtId="0" fontId="0" fillId="0" borderId="19" xfId="0" applyBorder="1" applyAlignment="1">
      <alignment/>
    </xf>
    <xf numFmtId="0" fontId="0" fillId="0" borderId="34" xfId="0" applyBorder="1" applyAlignment="1">
      <alignment/>
    </xf>
    <xf numFmtId="0" fontId="6" fillId="0" borderId="23" xfId="0" applyFont="1" applyBorder="1" applyAlignment="1">
      <alignment horizontal="left"/>
    </xf>
    <xf numFmtId="0" fontId="6" fillId="0" borderId="24" xfId="0" applyFont="1" applyBorder="1" applyAlignment="1">
      <alignment/>
    </xf>
    <xf numFmtId="0" fontId="11" fillId="0" borderId="0" xfId="0" applyFont="1" applyAlignment="1">
      <alignment/>
    </xf>
    <xf numFmtId="0" fontId="11" fillId="0" borderId="22" xfId="0" applyFont="1" applyBorder="1" applyAlignment="1">
      <alignment/>
    </xf>
    <xf numFmtId="0" fontId="11" fillId="0" borderId="12" xfId="0" applyFont="1" applyBorder="1" applyAlignment="1">
      <alignment/>
    </xf>
    <xf numFmtId="0" fontId="11" fillId="0" borderId="24" xfId="0" applyFont="1" applyBorder="1" applyAlignment="1">
      <alignment/>
    </xf>
    <xf numFmtId="0" fontId="5" fillId="0" borderId="35" xfId="0" applyFont="1" applyBorder="1" applyAlignment="1">
      <alignment horizontal="center" wrapText="1"/>
    </xf>
    <xf numFmtId="0" fontId="5" fillId="0" borderId="15" xfId="0" applyFont="1" applyBorder="1" applyAlignment="1">
      <alignment horizontal="center" wrapText="1"/>
    </xf>
    <xf numFmtId="0" fontId="11" fillId="0" borderId="25" xfId="0" applyFont="1" applyBorder="1" applyAlignment="1">
      <alignment/>
    </xf>
    <xf numFmtId="0" fontId="11" fillId="0" borderId="28" xfId="0" applyFont="1" applyBorder="1" applyAlignment="1">
      <alignment/>
    </xf>
    <xf numFmtId="0" fontId="11" fillId="0" borderId="27" xfId="0" applyFont="1" applyBorder="1" applyAlignment="1">
      <alignment/>
    </xf>
    <xf numFmtId="0" fontId="11" fillId="0" borderId="0" xfId="0" applyFont="1" applyBorder="1" applyAlignment="1">
      <alignment/>
    </xf>
    <xf numFmtId="0" fontId="11" fillId="0" borderId="20" xfId="0" applyFont="1" applyFill="1" applyBorder="1" applyAlignment="1">
      <alignment/>
    </xf>
    <xf numFmtId="166" fontId="5" fillId="0" borderId="36" xfId="44" applyNumberFormat="1" applyFont="1" applyFill="1" applyBorder="1" applyAlignment="1">
      <alignment horizontal="center"/>
    </xf>
    <xf numFmtId="0" fontId="5" fillId="0" borderId="36" xfId="0" applyFont="1" applyFill="1" applyBorder="1" applyAlignment="1">
      <alignment/>
    </xf>
    <xf numFmtId="44" fontId="5" fillId="0" borderId="37" xfId="47" applyFont="1" applyFill="1" applyBorder="1" applyAlignment="1">
      <alignment/>
    </xf>
    <xf numFmtId="0" fontId="5" fillId="0" borderId="0" xfId="0" applyFont="1" applyBorder="1" applyAlignment="1" applyProtection="1">
      <alignment horizontal="center"/>
      <protection/>
    </xf>
    <xf numFmtId="0" fontId="1" fillId="0" borderId="38" xfId="0" applyFont="1" applyBorder="1" applyAlignment="1" applyProtection="1">
      <alignment horizontal="left" vertical="justify"/>
      <protection/>
    </xf>
    <xf numFmtId="43" fontId="11" fillId="33" borderId="15" xfId="42" applyFont="1" applyFill="1" applyBorder="1" applyAlignment="1" applyProtection="1">
      <alignment/>
      <protection locked="0"/>
    </xf>
    <xf numFmtId="43" fontId="11" fillId="33" borderId="17" xfId="42" applyFont="1" applyFill="1" applyBorder="1" applyAlignment="1" applyProtection="1">
      <alignment/>
      <protection locked="0"/>
    </xf>
    <xf numFmtId="0" fontId="10" fillId="0" borderId="38" xfId="0" applyFont="1" applyBorder="1" applyAlignment="1" applyProtection="1">
      <alignment horizontal="left"/>
      <protection/>
    </xf>
    <xf numFmtId="0" fontId="0" fillId="0" borderId="11" xfId="0" applyBorder="1" applyAlignment="1" applyProtection="1">
      <alignment/>
      <protection/>
    </xf>
    <xf numFmtId="14" fontId="11" fillId="0" borderId="12" xfId="0" applyNumberFormat="1" applyFont="1" applyBorder="1" applyAlignment="1">
      <alignment/>
    </xf>
    <xf numFmtId="14" fontId="11" fillId="0" borderId="0" xfId="0" applyNumberFormat="1" applyFont="1" applyBorder="1" applyAlignment="1">
      <alignment/>
    </xf>
    <xf numFmtId="14" fontId="11" fillId="0" borderId="0" xfId="0" applyNumberFormat="1" applyFont="1" applyAlignment="1">
      <alignment/>
    </xf>
    <xf numFmtId="14" fontId="5" fillId="0" borderId="14" xfId="0" applyNumberFormat="1" applyFont="1" applyBorder="1" applyAlignment="1" applyProtection="1">
      <alignment horizontal="left"/>
      <protection/>
    </xf>
    <xf numFmtId="14" fontId="0" fillId="0" borderId="0" xfId="0" applyNumberFormat="1" applyAlignment="1" applyProtection="1">
      <alignment/>
      <protection/>
    </xf>
    <xf numFmtId="0" fontId="11" fillId="0" borderId="10" xfId="0" applyFont="1" applyBorder="1" applyAlignment="1" applyProtection="1">
      <alignment/>
      <protection/>
    </xf>
    <xf numFmtId="0" fontId="11" fillId="0" borderId="0" xfId="0" applyFont="1" applyAlignment="1" applyProtection="1">
      <alignment/>
      <protection/>
    </xf>
    <xf numFmtId="14" fontId="11" fillId="0" borderId="39" xfId="0" applyNumberFormat="1" applyFont="1" applyBorder="1" applyAlignment="1" applyProtection="1">
      <alignment/>
      <protection/>
    </xf>
    <xf numFmtId="0" fontId="11" fillId="0" borderId="30" xfId="0" applyFont="1" applyBorder="1" applyAlignment="1" applyProtection="1">
      <alignment/>
      <protection/>
    </xf>
    <xf numFmtId="0" fontId="11" fillId="0" borderId="13" xfId="0" applyFont="1" applyBorder="1" applyAlignment="1" applyProtection="1">
      <alignment/>
      <protection/>
    </xf>
    <xf numFmtId="14" fontId="5" fillId="0" borderId="19" xfId="0" applyNumberFormat="1" applyFont="1" applyBorder="1" applyAlignment="1" applyProtection="1">
      <alignment horizontal="center"/>
      <protection/>
    </xf>
    <xf numFmtId="0" fontId="5" fillId="0" borderId="33" xfId="0" applyFont="1" applyBorder="1" applyAlignment="1" applyProtection="1">
      <alignment horizontal="center"/>
      <protection/>
    </xf>
    <xf numFmtId="0" fontId="5" fillId="0" borderId="40" xfId="0" applyFont="1" applyBorder="1" applyAlignment="1" applyProtection="1">
      <alignment horizontal="center"/>
      <protection/>
    </xf>
    <xf numFmtId="0" fontId="11" fillId="0" borderId="20" xfId="0" applyFont="1" applyBorder="1" applyAlignment="1" applyProtection="1">
      <alignment horizontal="center"/>
      <protection/>
    </xf>
    <xf numFmtId="0" fontId="11" fillId="0" borderId="40" xfId="0" applyFont="1" applyBorder="1" applyAlignment="1" applyProtection="1">
      <alignment horizontal="center"/>
      <protection/>
    </xf>
    <xf numFmtId="0" fontId="11" fillId="0" borderId="0" xfId="0" applyFont="1" applyBorder="1" applyAlignment="1" applyProtection="1">
      <alignment/>
      <protection/>
    </xf>
    <xf numFmtId="14" fontId="5" fillId="0" borderId="23" xfId="0" applyNumberFormat="1"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2" xfId="0" applyFont="1" applyBorder="1" applyAlignment="1" applyProtection="1">
      <alignment horizontal="center"/>
      <protection/>
    </xf>
    <xf numFmtId="14" fontId="11" fillId="33" borderId="35" xfId="42" applyNumberFormat="1" applyFont="1" applyFill="1" applyBorder="1" applyAlignment="1" applyProtection="1">
      <alignment/>
      <protection locked="0"/>
    </xf>
    <xf numFmtId="43" fontId="11" fillId="33" borderId="41" xfId="42" applyFont="1" applyFill="1" applyBorder="1" applyAlignment="1" applyProtection="1">
      <alignment/>
      <protection locked="0"/>
    </xf>
    <xf numFmtId="44" fontId="11" fillId="0" borderId="26" xfId="45" applyFont="1" applyFill="1" applyBorder="1" applyAlignment="1" applyProtection="1">
      <alignment/>
      <protection/>
    </xf>
    <xf numFmtId="0" fontId="11" fillId="33" borderId="15" xfId="0" applyFont="1" applyFill="1" applyBorder="1" applyAlignment="1" applyProtection="1">
      <alignment/>
      <protection locked="0"/>
    </xf>
    <xf numFmtId="0" fontId="11" fillId="33" borderId="17" xfId="0" applyFont="1" applyFill="1" applyBorder="1" applyAlignment="1" applyProtection="1">
      <alignment/>
      <protection locked="0"/>
    </xf>
    <xf numFmtId="43" fontId="5" fillId="0" borderId="42" xfId="42" applyFont="1" applyFill="1" applyBorder="1" applyAlignment="1" applyProtection="1">
      <alignment/>
      <protection/>
    </xf>
    <xf numFmtId="43" fontId="5" fillId="0" borderId="43" xfId="42" applyFont="1" applyFill="1" applyBorder="1" applyAlignment="1" applyProtection="1">
      <alignment/>
      <protection/>
    </xf>
    <xf numFmtId="44" fontId="5" fillId="0" borderId="18" xfId="45"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lignment/>
    </xf>
    <xf numFmtId="44" fontId="11" fillId="33" borderId="15" xfId="45" applyFont="1" applyFill="1" applyBorder="1" applyAlignment="1" applyProtection="1">
      <alignment/>
      <protection locked="0"/>
    </xf>
    <xf numFmtId="44" fontId="11" fillId="0" borderId="0" xfId="45" applyFont="1" applyAlignment="1">
      <alignment/>
    </xf>
    <xf numFmtId="44" fontId="5" fillId="0" borderId="11" xfId="45" applyFont="1" applyBorder="1" applyAlignment="1">
      <alignment horizontal="center"/>
    </xf>
    <xf numFmtId="14" fontId="5" fillId="0" borderId="18" xfId="42" applyNumberFormat="1" applyFont="1" applyFill="1" applyBorder="1" applyAlignment="1" applyProtection="1">
      <alignment/>
      <protection/>
    </xf>
    <xf numFmtId="0" fontId="5" fillId="0" borderId="13" xfId="0" applyFont="1" applyFill="1" applyBorder="1" applyAlignment="1" applyProtection="1">
      <alignment/>
      <protection/>
    </xf>
    <xf numFmtId="14" fontId="11" fillId="33" borderId="15" xfId="45" applyNumberFormat="1" applyFont="1" applyFill="1" applyBorder="1" applyAlignment="1" applyProtection="1">
      <alignment/>
      <protection locked="0"/>
    </xf>
    <xf numFmtId="14" fontId="5" fillId="0" borderId="15" xfId="45" applyNumberFormat="1" applyFont="1" applyFill="1" applyBorder="1" applyAlignment="1">
      <alignment/>
    </xf>
    <xf numFmtId="44" fontId="5" fillId="0" borderId="15" xfId="45" applyFont="1" applyFill="1" applyBorder="1"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Border="1" applyAlignment="1" applyProtection="1">
      <alignment/>
      <protection/>
    </xf>
    <xf numFmtId="0" fontId="14" fillId="0" borderId="0" xfId="0" applyFont="1" applyAlignment="1" applyProtection="1">
      <alignment/>
      <protection/>
    </xf>
    <xf numFmtId="0" fontId="3" fillId="33" borderId="12" xfId="0" applyFont="1" applyFill="1" applyBorder="1" applyAlignment="1" applyProtection="1">
      <alignment horizontal="center"/>
      <protection locked="0"/>
    </xf>
    <xf numFmtId="0" fontId="2" fillId="0" borderId="0" xfId="0" applyFont="1" applyFill="1" applyAlignment="1" applyProtection="1">
      <alignment horizontal="left"/>
      <protection/>
    </xf>
    <xf numFmtId="0" fontId="3" fillId="33" borderId="26" xfId="0" applyFont="1" applyFill="1" applyBorder="1" applyAlignment="1" applyProtection="1">
      <alignment horizontal="center"/>
      <protection locked="0"/>
    </xf>
    <xf numFmtId="0" fontId="3" fillId="0" borderId="44" xfId="0" applyFont="1" applyBorder="1" applyAlignment="1" applyProtection="1">
      <alignment horizontal="center"/>
      <protection/>
    </xf>
    <xf numFmtId="0" fontId="3" fillId="0" borderId="21" xfId="0" applyFont="1" applyBorder="1" applyAlignment="1" applyProtection="1">
      <alignment horizontal="center"/>
      <protection/>
    </xf>
    <xf numFmtId="14" fontId="2" fillId="33" borderId="45" xfId="0" applyNumberFormat="1" applyFont="1" applyFill="1" applyBorder="1" applyAlignment="1" applyProtection="1">
      <alignment/>
      <protection locked="0"/>
    </xf>
    <xf numFmtId="0" fontId="2" fillId="0" borderId="46" xfId="0" applyFont="1" applyBorder="1" applyAlignment="1" applyProtection="1">
      <alignment/>
      <protection/>
    </xf>
    <xf numFmtId="0" fontId="2" fillId="0" borderId="0" xfId="0" applyFont="1" applyFill="1" applyAlignment="1" applyProtection="1">
      <alignment/>
      <protection/>
    </xf>
    <xf numFmtId="0" fontId="2" fillId="33" borderId="12" xfId="0" applyFont="1" applyFill="1" applyBorder="1" applyAlignment="1" applyProtection="1">
      <alignment/>
      <protection locked="0"/>
    </xf>
    <xf numFmtId="14" fontId="2" fillId="33" borderId="12" xfId="0" applyNumberFormat="1" applyFont="1" applyFill="1" applyBorder="1" applyAlignment="1" applyProtection="1">
      <alignment/>
      <protection locked="0"/>
    </xf>
    <xf numFmtId="0" fontId="2" fillId="0" borderId="0" xfId="0" applyFont="1" applyAlignment="1" applyProtection="1">
      <alignment horizontal="center"/>
      <protection/>
    </xf>
    <xf numFmtId="0" fontId="2" fillId="33" borderId="47"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3" fillId="0" borderId="0" xfId="0" applyFont="1" applyAlignment="1" applyProtection="1">
      <alignment horizontal="right"/>
      <protection/>
    </xf>
    <xf numFmtId="49" fontId="2" fillId="33" borderId="12" xfId="0" applyNumberFormat="1" applyFont="1" applyFill="1" applyBorder="1" applyAlignment="1" applyProtection="1">
      <alignment/>
      <protection locked="0"/>
    </xf>
    <xf numFmtId="0" fontId="3" fillId="0" borderId="0" xfId="0" applyFont="1" applyFill="1" applyBorder="1" applyAlignment="1" applyProtection="1">
      <alignment/>
      <protection/>
    </xf>
    <xf numFmtId="0" fontId="2" fillId="33" borderId="42"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0" borderId="0" xfId="0" applyFont="1" applyBorder="1" applyAlignment="1">
      <alignment/>
    </xf>
    <xf numFmtId="0" fontId="3" fillId="0" borderId="0" xfId="0" applyNumberFormat="1" applyFont="1" applyAlignment="1" applyProtection="1">
      <alignment/>
      <protection/>
    </xf>
    <xf numFmtId="0" fontId="2" fillId="0" borderId="12" xfId="0" applyFont="1" applyBorder="1" applyAlignment="1" applyProtection="1">
      <alignment/>
      <protection/>
    </xf>
    <xf numFmtId="0" fontId="2" fillId="0" borderId="12" xfId="0" applyFont="1" applyFill="1" applyBorder="1" applyAlignment="1" applyProtection="1">
      <alignment/>
      <protection/>
    </xf>
    <xf numFmtId="43" fontId="2" fillId="0" borderId="0" xfId="0" applyNumberFormat="1" applyFont="1" applyBorder="1" applyAlignment="1" applyProtection="1">
      <alignment/>
      <protection/>
    </xf>
    <xf numFmtId="0" fontId="1" fillId="0" borderId="0" xfId="0" applyFont="1" applyFill="1" applyBorder="1" applyAlignment="1" applyProtection="1">
      <alignment horizontal="left" vertical="justify"/>
      <protection/>
    </xf>
    <xf numFmtId="0" fontId="0" fillId="0" borderId="48" xfId="0" applyFont="1" applyBorder="1" applyAlignment="1">
      <alignment/>
    </xf>
    <xf numFmtId="0" fontId="3" fillId="0" borderId="48" xfId="0" applyFont="1" applyBorder="1" applyAlignment="1" applyProtection="1">
      <alignment horizontal="right"/>
      <protection/>
    </xf>
    <xf numFmtId="0" fontId="3" fillId="33" borderId="12" xfId="0" applyFont="1" applyFill="1" applyBorder="1" applyAlignment="1" applyProtection="1">
      <alignment horizontal="left" vertical="justify"/>
      <protection locked="0"/>
    </xf>
    <xf numFmtId="44" fontId="11" fillId="0" borderId="15" xfId="45" applyFont="1" applyFill="1" applyBorder="1" applyAlignment="1" applyProtection="1">
      <alignment/>
      <protection/>
    </xf>
    <xf numFmtId="44" fontId="5" fillId="0" borderId="15" xfId="45" applyFont="1" applyFill="1" applyBorder="1" applyAlignment="1" applyProtection="1">
      <alignment/>
      <protection/>
    </xf>
    <xf numFmtId="0" fontId="0" fillId="0" borderId="48" xfId="0" applyBorder="1" applyAlignment="1">
      <alignment/>
    </xf>
    <xf numFmtId="0" fontId="2" fillId="33" borderId="26" xfId="0" applyFont="1" applyFill="1" applyBorder="1" applyAlignment="1" applyProtection="1">
      <alignment horizontal="left"/>
      <protection locked="0"/>
    </xf>
    <xf numFmtId="166" fontId="5" fillId="0" borderId="20" xfId="44" applyNumberFormat="1" applyFont="1" applyFill="1" applyBorder="1" applyAlignment="1">
      <alignment horizontal="center"/>
    </xf>
    <xf numFmtId="0" fontId="5" fillId="0" borderId="22" xfId="0" applyFont="1" applyBorder="1" applyAlignment="1">
      <alignment horizontal="center" wrapText="1"/>
    </xf>
    <xf numFmtId="14" fontId="5" fillId="0" borderId="12" xfId="0" applyNumberFormat="1" applyFont="1" applyBorder="1" applyAlignment="1">
      <alignment horizontal="center" wrapText="1"/>
    </xf>
    <xf numFmtId="0" fontId="5" fillId="0" borderId="12" xfId="0" applyFont="1" applyBorder="1" applyAlignment="1">
      <alignment horizontal="center" wrapText="1"/>
    </xf>
    <xf numFmtId="0" fontId="5" fillId="0" borderId="49" xfId="0" applyFont="1" applyBorder="1" applyAlignment="1">
      <alignment horizontal="center" wrapText="1"/>
    </xf>
    <xf numFmtId="0" fontId="11" fillId="0" borderId="0" xfId="0" applyFont="1" applyAlignment="1">
      <alignment horizontal="center" wrapText="1"/>
    </xf>
    <xf numFmtId="14" fontId="5" fillId="0" borderId="15" xfId="0" applyNumberFormat="1" applyFont="1" applyBorder="1" applyAlignment="1">
      <alignment horizontal="center"/>
    </xf>
    <xf numFmtId="44" fontId="5" fillId="0" borderId="15" xfId="45" applyFont="1" applyBorder="1" applyAlignment="1">
      <alignment horizontal="center"/>
    </xf>
    <xf numFmtId="14" fontId="21" fillId="0" borderId="50" xfId="0" applyNumberFormat="1" applyFont="1" applyBorder="1" applyAlignment="1" applyProtection="1">
      <alignment horizontal="left"/>
      <protection/>
    </xf>
    <xf numFmtId="0" fontId="5" fillId="0" borderId="51" xfId="0" applyFont="1" applyBorder="1" applyAlignment="1" applyProtection="1">
      <alignment horizontal="left"/>
      <protection locked="0"/>
    </xf>
    <xf numFmtId="14" fontId="11" fillId="33" borderId="15" xfId="0" applyNumberFormat="1" applyFont="1" applyFill="1" applyBorder="1" applyAlignment="1" applyProtection="1">
      <alignment/>
      <protection locked="0"/>
    </xf>
    <xf numFmtId="165" fontId="11" fillId="33" borderId="15" xfId="0" applyNumberFormat="1" applyFont="1" applyFill="1" applyBorder="1" applyAlignment="1" applyProtection="1">
      <alignment/>
      <protection locked="0"/>
    </xf>
    <xf numFmtId="0" fontId="11" fillId="33" borderId="35" xfId="0" applyFont="1" applyFill="1" applyBorder="1" applyAlignment="1" applyProtection="1">
      <alignment/>
      <protection locked="0"/>
    </xf>
    <xf numFmtId="14" fontId="11" fillId="33" borderId="52" xfId="0" applyNumberFormat="1" applyFont="1" applyFill="1" applyBorder="1" applyAlignment="1" applyProtection="1">
      <alignment/>
      <protection locked="0"/>
    </xf>
    <xf numFmtId="165" fontId="11" fillId="33" borderId="52" xfId="0" applyNumberFormat="1" applyFont="1" applyFill="1" applyBorder="1" applyAlignment="1" applyProtection="1">
      <alignment/>
      <protection locked="0"/>
    </xf>
    <xf numFmtId="0" fontId="11" fillId="33" borderId="50" xfId="0" applyFont="1" applyFill="1" applyBorder="1" applyAlignment="1" applyProtection="1">
      <alignment/>
      <protection locked="0"/>
    </xf>
    <xf numFmtId="14" fontId="11" fillId="33" borderId="18" xfId="0" applyNumberFormat="1" applyFont="1" applyFill="1" applyBorder="1" applyAlignment="1" applyProtection="1">
      <alignment/>
      <protection locked="0"/>
    </xf>
    <xf numFmtId="165" fontId="11" fillId="33" borderId="18" xfId="0" applyNumberFormat="1" applyFont="1" applyFill="1" applyBorder="1" applyAlignment="1" applyProtection="1">
      <alignment/>
      <protection locked="0"/>
    </xf>
    <xf numFmtId="0" fontId="11" fillId="33" borderId="53" xfId="0" applyFont="1" applyFill="1" applyBorder="1" applyAlignment="1" applyProtection="1">
      <alignment/>
      <protection locked="0"/>
    </xf>
    <xf numFmtId="14" fontId="11" fillId="33" borderId="17" xfId="0" applyNumberFormat="1" applyFont="1" applyFill="1" applyBorder="1" applyAlignment="1" applyProtection="1">
      <alignment/>
      <protection locked="0"/>
    </xf>
    <xf numFmtId="165" fontId="11" fillId="33" borderId="17" xfId="0" applyNumberFormat="1" applyFont="1" applyFill="1" applyBorder="1" applyAlignment="1" applyProtection="1">
      <alignment/>
      <protection locked="0"/>
    </xf>
    <xf numFmtId="0" fontId="11" fillId="33" borderId="23" xfId="0" applyFont="1" applyFill="1" applyBorder="1" applyAlignment="1" applyProtection="1">
      <alignment/>
      <protection locked="0"/>
    </xf>
    <xf numFmtId="14" fontId="11" fillId="33" borderId="54" xfId="0" applyNumberFormat="1" applyFont="1" applyFill="1" applyBorder="1" applyAlignment="1" applyProtection="1">
      <alignment/>
      <protection locked="0"/>
    </xf>
    <xf numFmtId="165" fontId="11" fillId="33" borderId="54" xfId="0" applyNumberFormat="1" applyFont="1" applyFill="1" applyBorder="1" applyAlignment="1" applyProtection="1">
      <alignment/>
      <protection locked="0"/>
    </xf>
    <xf numFmtId="0" fontId="11" fillId="33" borderId="14" xfId="0" applyFont="1" applyFill="1" applyBorder="1" applyAlignment="1" applyProtection="1">
      <alignment/>
      <protection locked="0"/>
    </xf>
    <xf numFmtId="173" fontId="11" fillId="33" borderId="15" xfId="42" applyNumberFormat="1" applyFont="1" applyFill="1" applyBorder="1" applyAlignment="1" applyProtection="1">
      <alignment horizontal="right"/>
      <protection locked="0"/>
    </xf>
    <xf numFmtId="173" fontId="11" fillId="0" borderId="15" xfId="44" applyNumberFormat="1" applyFont="1" applyFill="1" applyBorder="1" applyAlignment="1" applyProtection="1">
      <alignment horizontal="right"/>
      <protection/>
    </xf>
    <xf numFmtId="165" fontId="11" fillId="33" borderId="15" xfId="0" applyNumberFormat="1" applyFont="1" applyFill="1" applyBorder="1" applyAlignment="1" applyProtection="1">
      <alignment horizontal="right"/>
      <protection locked="0"/>
    </xf>
    <xf numFmtId="44" fontId="11" fillId="0" borderId="55" xfId="47" applyFont="1" applyBorder="1" applyAlignment="1">
      <alignment horizontal="right"/>
    </xf>
    <xf numFmtId="173" fontId="11" fillId="33" borderId="52" xfId="42" applyNumberFormat="1" applyFont="1" applyFill="1" applyBorder="1" applyAlignment="1" applyProtection="1">
      <alignment horizontal="right"/>
      <protection locked="0"/>
    </xf>
    <xf numFmtId="173" fontId="11" fillId="0" borderId="52" xfId="44" applyNumberFormat="1" applyFont="1" applyFill="1" applyBorder="1" applyAlignment="1" applyProtection="1">
      <alignment horizontal="right"/>
      <protection/>
    </xf>
    <xf numFmtId="165" fontId="11" fillId="33" borderId="52" xfId="0" applyNumberFormat="1" applyFont="1" applyFill="1" applyBorder="1" applyAlignment="1" applyProtection="1">
      <alignment horizontal="right"/>
      <protection locked="0"/>
    </xf>
    <xf numFmtId="44" fontId="11" fillId="0" borderId="56" xfId="47" applyFont="1" applyBorder="1" applyAlignment="1">
      <alignment horizontal="right"/>
    </xf>
    <xf numFmtId="173" fontId="11" fillId="33" borderId="18" xfId="42" applyNumberFormat="1" applyFont="1" applyFill="1" applyBorder="1" applyAlignment="1" applyProtection="1">
      <alignment horizontal="right"/>
      <protection locked="0"/>
    </xf>
    <xf numFmtId="173" fontId="11" fillId="0" borderId="18" xfId="44" applyNumberFormat="1" applyFont="1" applyFill="1" applyBorder="1" applyAlignment="1" applyProtection="1">
      <alignment horizontal="right"/>
      <protection/>
    </xf>
    <xf numFmtId="165" fontId="11" fillId="33" borderId="18" xfId="0" applyNumberFormat="1" applyFont="1" applyFill="1" applyBorder="1" applyAlignment="1" applyProtection="1">
      <alignment horizontal="right"/>
      <protection locked="0"/>
    </xf>
    <xf numFmtId="44" fontId="11" fillId="0" borderId="57" xfId="47" applyFont="1" applyBorder="1" applyAlignment="1">
      <alignment horizontal="right"/>
    </xf>
    <xf numFmtId="173" fontId="11" fillId="33" borderId="17" xfId="42" applyNumberFormat="1" applyFont="1" applyFill="1" applyBorder="1" applyAlignment="1" applyProtection="1">
      <alignment horizontal="right"/>
      <protection locked="0"/>
    </xf>
    <xf numFmtId="173" fontId="11" fillId="0" borderId="17" xfId="44" applyNumberFormat="1" applyFont="1" applyFill="1" applyBorder="1" applyAlignment="1" applyProtection="1">
      <alignment horizontal="right"/>
      <protection/>
    </xf>
    <xf numFmtId="165" fontId="11" fillId="33" borderId="17" xfId="0" applyNumberFormat="1" applyFont="1" applyFill="1" applyBorder="1" applyAlignment="1" applyProtection="1">
      <alignment horizontal="right"/>
      <protection locked="0"/>
    </xf>
    <xf numFmtId="44" fontId="11" fillId="0" borderId="58" xfId="47" applyFont="1" applyBorder="1" applyAlignment="1">
      <alignment horizontal="right"/>
    </xf>
    <xf numFmtId="173" fontId="11" fillId="33" borderId="54" xfId="42" applyNumberFormat="1" applyFont="1" applyFill="1" applyBorder="1" applyAlignment="1" applyProtection="1">
      <alignment horizontal="right"/>
      <protection locked="0"/>
    </xf>
    <xf numFmtId="173" fontId="11" fillId="0" borderId="54" xfId="44" applyNumberFormat="1" applyFont="1" applyFill="1" applyBorder="1" applyAlignment="1" applyProtection="1">
      <alignment horizontal="right"/>
      <protection/>
    </xf>
    <xf numFmtId="165" fontId="11" fillId="33" borderId="54" xfId="0" applyNumberFormat="1" applyFont="1" applyFill="1" applyBorder="1" applyAlignment="1" applyProtection="1">
      <alignment horizontal="right"/>
      <protection locked="0"/>
    </xf>
    <xf numFmtId="44" fontId="11" fillId="0" borderId="59" xfId="47" applyFont="1" applyBorder="1" applyAlignment="1">
      <alignment horizontal="right"/>
    </xf>
    <xf numFmtId="0" fontId="22" fillId="0" borderId="0" xfId="0" applyFont="1" applyBorder="1" applyAlignment="1" applyProtection="1">
      <alignment/>
      <protection/>
    </xf>
    <xf numFmtId="44" fontId="2" fillId="33" borderId="24" xfId="47" applyFont="1" applyFill="1" applyBorder="1" applyAlignment="1" applyProtection="1">
      <alignment/>
      <protection locked="0"/>
    </xf>
    <xf numFmtId="44" fontId="2" fillId="33" borderId="60" xfId="47" applyFont="1" applyFill="1" applyBorder="1" applyAlignment="1" applyProtection="1">
      <alignment/>
      <protection locked="0"/>
    </xf>
    <xf numFmtId="44" fontId="2" fillId="0" borderId="60" xfId="47" applyFont="1" applyBorder="1" applyAlignment="1" applyProtection="1">
      <alignment/>
      <protection/>
    </xf>
    <xf numFmtId="44" fontId="2" fillId="33" borderId="49" xfId="47" applyFont="1" applyFill="1" applyBorder="1" applyAlignment="1" applyProtection="1">
      <alignment/>
      <protection locked="0"/>
    </xf>
    <xf numFmtId="44" fontId="2" fillId="33" borderId="61" xfId="47" applyFont="1" applyFill="1" applyBorder="1" applyAlignment="1" applyProtection="1">
      <alignment/>
      <protection locked="0"/>
    </xf>
    <xf numFmtId="44" fontId="2" fillId="0" borderId="61" xfId="47" applyFont="1" applyBorder="1" applyAlignment="1" applyProtection="1">
      <alignment/>
      <protection/>
    </xf>
    <xf numFmtId="44" fontId="2" fillId="33" borderId="46" xfId="47" applyFont="1" applyFill="1" applyBorder="1" applyAlignment="1" applyProtection="1">
      <alignment/>
      <protection locked="0"/>
    </xf>
    <xf numFmtId="44" fontId="2" fillId="33" borderId="45" xfId="47" applyFont="1" applyFill="1" applyBorder="1" applyAlignment="1" applyProtection="1">
      <alignment/>
      <protection locked="0"/>
    </xf>
    <xf numFmtId="44" fontId="2" fillId="0" borderId="45" xfId="47" applyFont="1" applyBorder="1" applyAlignment="1" applyProtection="1">
      <alignment/>
      <protection/>
    </xf>
    <xf numFmtId="44" fontId="3" fillId="0" borderId="46" xfId="47" applyFont="1" applyFill="1" applyBorder="1" applyAlignment="1" applyProtection="1">
      <alignment/>
      <protection/>
    </xf>
    <xf numFmtId="44" fontId="3" fillId="0" borderId="45" xfId="47" applyFont="1" applyFill="1" applyBorder="1" applyAlignment="1" applyProtection="1">
      <alignment/>
      <protection/>
    </xf>
    <xf numFmtId="44" fontId="2" fillId="0" borderId="32" xfId="47" applyFont="1" applyFill="1" applyBorder="1" applyAlignment="1" applyProtection="1">
      <alignment/>
      <protection/>
    </xf>
    <xf numFmtId="44" fontId="3" fillId="0" borderId="32" xfId="47" applyFont="1" applyFill="1" applyBorder="1" applyAlignment="1" applyProtection="1">
      <alignment/>
      <protection/>
    </xf>
    <xf numFmtId="43" fontId="2" fillId="0" borderId="0" xfId="44" applyFont="1" applyAlignment="1" applyProtection="1">
      <alignment/>
      <protection/>
    </xf>
    <xf numFmtId="44" fontId="3" fillId="33" borderId="32" xfId="47" applyFont="1" applyFill="1" applyBorder="1" applyAlignment="1" applyProtection="1">
      <alignment/>
      <protection locked="0"/>
    </xf>
    <xf numFmtId="44" fontId="3" fillId="0" borderId="62" xfId="47" applyFont="1" applyFill="1" applyBorder="1" applyAlignment="1" applyProtection="1">
      <alignment/>
      <protection/>
    </xf>
    <xf numFmtId="44" fontId="2" fillId="0" borderId="61" xfId="47" applyFont="1" applyFill="1" applyBorder="1" applyAlignment="1" applyProtection="1">
      <alignment/>
      <protection/>
    </xf>
    <xf numFmtId="0" fontId="3" fillId="33"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44" fontId="3" fillId="0" borderId="20" xfId="47" applyFont="1" applyFill="1" applyBorder="1" applyAlignment="1" applyProtection="1">
      <alignment/>
      <protection/>
    </xf>
    <xf numFmtId="44" fontId="3" fillId="0" borderId="0" xfId="47" applyFont="1" applyFill="1" applyBorder="1" applyAlignment="1" applyProtection="1">
      <alignment/>
      <protection/>
    </xf>
    <xf numFmtId="44" fontId="3" fillId="0" borderId="15" xfId="47" applyFont="1" applyFill="1" applyBorder="1" applyAlignment="1" applyProtection="1">
      <alignment/>
      <protection/>
    </xf>
    <xf numFmtId="44" fontId="3" fillId="0" borderId="17" xfId="47" applyFont="1" applyFill="1" applyBorder="1" applyAlignment="1" applyProtection="1">
      <alignment/>
      <protection/>
    </xf>
    <xf numFmtId="0" fontId="0" fillId="0" borderId="34" xfId="0" applyFont="1" applyBorder="1" applyAlignment="1">
      <alignment/>
    </xf>
    <xf numFmtId="0" fontId="2" fillId="0" borderId="63"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58" xfId="0" applyFont="1" applyBorder="1" applyAlignment="1" applyProtection="1">
      <alignment horizontal="center"/>
      <protection/>
    </xf>
    <xf numFmtId="44" fontId="3" fillId="33" borderId="17" xfId="47" applyFont="1" applyFill="1" applyBorder="1" applyAlignment="1" applyProtection="1">
      <alignment/>
      <protection locked="0"/>
    </xf>
    <xf numFmtId="44" fontId="2" fillId="33" borderId="55" xfId="47" applyFont="1" applyFill="1" applyBorder="1" applyAlignment="1" applyProtection="1">
      <alignment/>
      <protection locked="0"/>
    </xf>
    <xf numFmtId="0" fontId="3" fillId="33" borderId="17" xfId="44" applyNumberFormat="1" applyFont="1" applyFill="1" applyBorder="1" applyAlignment="1" applyProtection="1">
      <alignment/>
      <protection locked="0"/>
    </xf>
    <xf numFmtId="0" fontId="2" fillId="33" borderId="0" xfId="0" applyFont="1" applyFill="1" applyAlignment="1">
      <alignment/>
    </xf>
    <xf numFmtId="44" fontId="2" fillId="33" borderId="57" xfId="47" applyFont="1" applyFill="1" applyBorder="1" applyAlignment="1" applyProtection="1">
      <alignment/>
      <protection locked="0"/>
    </xf>
    <xf numFmtId="44" fontId="3" fillId="0" borderId="15" xfId="47" applyFont="1" applyFill="1" applyBorder="1" applyAlignment="1" applyProtection="1">
      <alignment/>
      <protection/>
    </xf>
    <xf numFmtId="0" fontId="3" fillId="0" borderId="64" xfId="0" applyFont="1" applyBorder="1" applyAlignment="1" applyProtection="1">
      <alignment/>
      <protection/>
    </xf>
    <xf numFmtId="44" fontId="3" fillId="0" borderId="64" xfId="0" applyNumberFormat="1" applyFont="1" applyBorder="1" applyAlignment="1" applyProtection="1">
      <alignment/>
      <protection/>
    </xf>
    <xf numFmtId="44" fontId="3" fillId="0" borderId="65" xfId="47" applyFont="1" applyFill="1" applyBorder="1" applyAlignment="1" applyProtection="1">
      <alignment/>
      <protection/>
    </xf>
    <xf numFmtId="44" fontId="11" fillId="0" borderId="0" xfId="45" applyFont="1" applyAlignment="1">
      <alignment/>
    </xf>
    <xf numFmtId="0" fontId="5" fillId="0" borderId="0" xfId="0" applyFont="1" applyBorder="1" applyAlignment="1" applyProtection="1">
      <alignment horizontal="left"/>
      <protection/>
    </xf>
    <xf numFmtId="0" fontId="6" fillId="0" borderId="15" xfId="0" applyFont="1" applyBorder="1" applyAlignment="1">
      <alignment horizontal="center"/>
    </xf>
    <xf numFmtId="0" fontId="1" fillId="0" borderId="0" xfId="0" applyFont="1" applyBorder="1" applyAlignment="1" applyProtection="1">
      <alignment vertical="top" wrapText="1"/>
      <protection/>
    </xf>
    <xf numFmtId="0" fontId="0" fillId="0" borderId="0" xfId="0" applyAlignment="1">
      <alignment vertical="top" wrapText="1"/>
    </xf>
    <xf numFmtId="0" fontId="0" fillId="0" borderId="48" xfId="0" applyBorder="1" applyAlignment="1">
      <alignment vertical="top" wrapText="1"/>
    </xf>
    <xf numFmtId="43" fontId="12" fillId="0" borderId="66" xfId="44" applyFont="1" applyBorder="1" applyAlignment="1" applyProtection="1">
      <alignment horizontal="center"/>
      <protection/>
    </xf>
    <xf numFmtId="43" fontId="12" fillId="0" borderId="67" xfId="44" applyFont="1" applyBorder="1" applyAlignment="1" applyProtection="1">
      <alignment horizontal="center"/>
      <protection/>
    </xf>
    <xf numFmtId="43" fontId="12" fillId="0" borderId="62" xfId="44" applyFont="1" applyBorder="1" applyAlignment="1" applyProtection="1">
      <alignment horizontal="center"/>
      <protection/>
    </xf>
    <xf numFmtId="0" fontId="2" fillId="0" borderId="27" xfId="0" applyFont="1" applyBorder="1" applyAlignment="1" applyProtection="1">
      <alignment horizontal="left" indent="2"/>
      <protection/>
    </xf>
    <xf numFmtId="0" fontId="2" fillId="0" borderId="0" xfId="0" applyFont="1" applyBorder="1" applyAlignment="1" applyProtection="1">
      <alignment horizontal="left" indent="2"/>
      <protection/>
    </xf>
    <xf numFmtId="0" fontId="2" fillId="0" borderId="34" xfId="0" applyFont="1" applyBorder="1" applyAlignment="1" applyProtection="1">
      <alignment horizontal="left" indent="2"/>
      <protection/>
    </xf>
    <xf numFmtId="0" fontId="3" fillId="0" borderId="33" xfId="0" applyFont="1" applyBorder="1" applyAlignment="1" applyProtection="1">
      <alignment horizontal="center" wrapText="1"/>
      <protection/>
    </xf>
    <xf numFmtId="0" fontId="0" fillId="0" borderId="20" xfId="0" applyBorder="1" applyAlignment="1">
      <alignment/>
    </xf>
    <xf numFmtId="0" fontId="0" fillId="0" borderId="21" xfId="0" applyBorder="1" applyAlignment="1">
      <alignment/>
    </xf>
    <xf numFmtId="0" fontId="0" fillId="0" borderId="28" xfId="0" applyBorder="1" applyAlignment="1">
      <alignment/>
    </xf>
    <xf numFmtId="0" fontId="0" fillId="0" borderId="30" xfId="0" applyBorder="1" applyAlignment="1">
      <alignment/>
    </xf>
    <xf numFmtId="0" fontId="0" fillId="0" borderId="46" xfId="0" applyBorder="1" applyAlignment="1">
      <alignment/>
    </xf>
    <xf numFmtId="0" fontId="3" fillId="0" borderId="0" xfId="0" applyFont="1" applyBorder="1" applyAlignment="1" applyProtection="1">
      <alignment horizontal="right" wrapText="1"/>
      <protection/>
    </xf>
    <xf numFmtId="0" fontId="0" fillId="0" borderId="10" xfId="0" applyBorder="1" applyAlignment="1">
      <alignment horizontal="right" wrapText="1"/>
    </xf>
    <xf numFmtId="0" fontId="0" fillId="0" borderId="0" xfId="0" applyAlignment="1">
      <alignment horizontal="right" wrapText="1"/>
    </xf>
    <xf numFmtId="44" fontId="3" fillId="0" borderId="52" xfId="47" applyFont="1" applyFill="1" applyBorder="1" applyAlignment="1" applyProtection="1">
      <alignment/>
      <protection/>
    </xf>
    <xf numFmtId="0" fontId="0" fillId="0" borderId="17" xfId="0" applyBorder="1" applyAlignment="1">
      <alignment/>
    </xf>
    <xf numFmtId="0" fontId="3" fillId="0" borderId="28" xfId="0" applyFont="1" applyFill="1" applyBorder="1" applyAlignment="1" applyProtection="1">
      <alignment horizontal="left"/>
      <protection/>
    </xf>
    <xf numFmtId="0" fontId="3" fillId="0" borderId="30" xfId="0" applyFont="1" applyFill="1" applyBorder="1" applyAlignment="1" applyProtection="1">
      <alignment horizontal="left"/>
      <protection/>
    </xf>
    <xf numFmtId="0" fontId="3" fillId="0" borderId="46" xfId="0" applyFont="1" applyFill="1" applyBorder="1" applyAlignment="1" applyProtection="1">
      <alignment horizontal="left"/>
      <protection/>
    </xf>
    <xf numFmtId="0" fontId="20" fillId="0" borderId="27" xfId="0" applyFont="1" applyFill="1" applyBorder="1" applyAlignment="1" applyProtection="1">
      <alignment horizontal="left" indent="2"/>
      <protection/>
    </xf>
    <xf numFmtId="0" fontId="20" fillId="0" borderId="0" xfId="0" applyFont="1" applyFill="1" applyBorder="1" applyAlignment="1" applyProtection="1">
      <alignment horizontal="left" indent="2"/>
      <protection/>
    </xf>
    <xf numFmtId="0" fontId="20" fillId="0" borderId="34" xfId="0" applyFont="1" applyFill="1" applyBorder="1" applyAlignment="1" applyProtection="1">
      <alignment horizontal="left" indent="2"/>
      <protection/>
    </xf>
    <xf numFmtId="0" fontId="2" fillId="33" borderId="12"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2" fillId="33" borderId="38" xfId="0" applyFont="1" applyFill="1" applyBorder="1" applyAlignment="1" applyProtection="1">
      <alignment horizontal="left" vertical="top" wrapText="1"/>
      <protection locked="0"/>
    </xf>
    <xf numFmtId="0" fontId="2" fillId="33" borderId="30" xfId="0" applyFont="1" applyFill="1" applyBorder="1" applyAlignment="1" applyProtection="1">
      <alignment horizontal="left" vertical="top" wrapText="1"/>
      <protection locked="0"/>
    </xf>
    <xf numFmtId="0" fontId="3" fillId="0" borderId="33"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21" xfId="0" applyFont="1" applyBorder="1" applyAlignment="1" applyProtection="1">
      <alignment horizontal="left"/>
      <protection/>
    </xf>
    <xf numFmtId="43" fontId="13" fillId="0" borderId="33" xfId="44" applyFont="1" applyBorder="1" applyAlignment="1" applyProtection="1">
      <alignment horizontal="center"/>
      <protection/>
    </xf>
    <xf numFmtId="43" fontId="13" fillId="0" borderId="20" xfId="44" applyFont="1" applyBorder="1" applyAlignment="1" applyProtection="1">
      <alignment horizontal="center"/>
      <protection/>
    </xf>
    <xf numFmtId="43" fontId="13" fillId="0" borderId="21" xfId="44" applyFont="1" applyBorder="1" applyAlignment="1" applyProtection="1">
      <alignment horizontal="center"/>
      <protection/>
    </xf>
    <xf numFmtId="0" fontId="3" fillId="0" borderId="66" xfId="0" applyFont="1" applyFill="1" applyBorder="1" applyAlignment="1" applyProtection="1">
      <alignment horizontal="left"/>
      <protection/>
    </xf>
    <xf numFmtId="0" fontId="3" fillId="0" borderId="67" xfId="0" applyFont="1" applyFill="1" applyBorder="1" applyAlignment="1" applyProtection="1">
      <alignment horizontal="left"/>
      <protection/>
    </xf>
    <xf numFmtId="0" fontId="3" fillId="0" borderId="62" xfId="0" applyFont="1" applyFill="1" applyBorder="1" applyAlignment="1" applyProtection="1">
      <alignment horizontal="left"/>
      <protection/>
    </xf>
    <xf numFmtId="49" fontId="2" fillId="33" borderId="26" xfId="0" applyNumberFormat="1" applyFont="1" applyFill="1" applyBorder="1" applyAlignment="1" applyProtection="1">
      <alignment horizontal="left"/>
      <protection locked="0"/>
    </xf>
    <xf numFmtId="0" fontId="19" fillId="0" borderId="28" xfId="0" applyFont="1" applyFill="1" applyBorder="1" applyAlignment="1" applyProtection="1">
      <alignment horizontal="left"/>
      <protection/>
    </xf>
    <xf numFmtId="0" fontId="19" fillId="0" borderId="30" xfId="0" applyFont="1" applyFill="1" applyBorder="1" applyAlignment="1" applyProtection="1">
      <alignment horizontal="left"/>
      <protection/>
    </xf>
    <xf numFmtId="0" fontId="19" fillId="0" borderId="46" xfId="0" applyFont="1" applyFill="1" applyBorder="1" applyAlignment="1" applyProtection="1">
      <alignment horizontal="left"/>
      <protection/>
    </xf>
    <xf numFmtId="0" fontId="2" fillId="33" borderId="26" xfId="0" applyFont="1" applyFill="1" applyBorder="1" applyAlignment="1" applyProtection="1">
      <alignment horizontal="left"/>
      <protection locked="0"/>
    </xf>
    <xf numFmtId="0" fontId="19" fillId="0" borderId="33" xfId="0" applyFont="1" applyFill="1" applyBorder="1" applyAlignment="1" applyProtection="1">
      <alignment horizontal="left"/>
      <protection/>
    </xf>
    <xf numFmtId="0" fontId="19" fillId="0" borderId="20" xfId="0" applyFont="1" applyFill="1" applyBorder="1" applyAlignment="1" applyProtection="1">
      <alignment horizontal="left"/>
      <protection/>
    </xf>
    <xf numFmtId="0" fontId="19" fillId="0" borderId="21" xfId="0" applyFont="1" applyFill="1" applyBorder="1" applyAlignment="1" applyProtection="1">
      <alignment horizontal="left"/>
      <protection/>
    </xf>
    <xf numFmtId="0" fontId="21" fillId="0" borderId="0" xfId="0" applyFont="1" applyAlignment="1" applyProtection="1">
      <alignment horizontal="center"/>
      <protection/>
    </xf>
    <xf numFmtId="0" fontId="12" fillId="0" borderId="67" xfId="0" applyFont="1" applyBorder="1" applyAlignment="1" applyProtection="1">
      <alignment horizontal="center"/>
      <protection/>
    </xf>
    <xf numFmtId="0" fontId="12" fillId="0" borderId="62" xfId="0" applyFont="1" applyBorder="1" applyAlignment="1" applyProtection="1">
      <alignment horizontal="center"/>
      <protection/>
    </xf>
    <xf numFmtId="0" fontId="3" fillId="0" borderId="0" xfId="0" applyFont="1" applyAlignment="1" applyProtection="1">
      <alignment/>
      <protection locked="0"/>
    </xf>
    <xf numFmtId="0" fontId="2" fillId="0" borderId="0" xfId="0" applyFont="1" applyAlignment="1" applyProtection="1">
      <alignment/>
      <protection locked="0"/>
    </xf>
    <xf numFmtId="0" fontId="2" fillId="33" borderId="12" xfId="0" applyFont="1" applyFill="1" applyBorder="1" applyAlignment="1" applyProtection="1">
      <alignment horizontal="left"/>
      <protection locked="0"/>
    </xf>
    <xf numFmtId="0" fontId="11" fillId="33" borderId="53" xfId="0" applyFont="1" applyFill="1" applyBorder="1" applyAlignment="1" applyProtection="1">
      <alignment/>
      <protection locked="0"/>
    </xf>
    <xf numFmtId="0" fontId="11" fillId="0" borderId="29" xfId="0" applyFont="1" applyBorder="1" applyAlignment="1" applyProtection="1">
      <alignment/>
      <protection locked="0"/>
    </xf>
    <xf numFmtId="0" fontId="11" fillId="0" borderId="68" xfId="0" applyFont="1" applyBorder="1" applyAlignment="1" applyProtection="1">
      <alignment/>
      <protection locked="0"/>
    </xf>
    <xf numFmtId="0" fontId="11" fillId="33" borderId="35" xfId="0" applyFont="1" applyFill="1" applyBorder="1" applyAlignment="1" applyProtection="1">
      <alignment/>
      <protection locked="0"/>
    </xf>
    <xf numFmtId="0" fontId="11" fillId="0" borderId="26" xfId="0" applyFont="1" applyBorder="1" applyAlignment="1" applyProtection="1">
      <alignment/>
      <protection locked="0"/>
    </xf>
    <xf numFmtId="0" fontId="11" fillId="0" borderId="49" xfId="0" applyFont="1" applyBorder="1" applyAlignment="1" applyProtection="1">
      <alignment/>
      <protection locked="0"/>
    </xf>
    <xf numFmtId="0" fontId="11" fillId="33" borderId="23" xfId="0" applyFont="1" applyFill="1" applyBorder="1" applyAlignment="1" applyProtection="1">
      <alignment/>
      <protection locked="0"/>
    </xf>
    <xf numFmtId="0" fontId="11" fillId="0" borderId="12" xfId="0" applyFont="1" applyBorder="1" applyAlignment="1" applyProtection="1">
      <alignment/>
      <protection locked="0"/>
    </xf>
    <xf numFmtId="0" fontId="11" fillId="0" borderId="24" xfId="0" applyFont="1" applyBorder="1" applyAlignment="1" applyProtection="1">
      <alignment/>
      <protection locked="0"/>
    </xf>
    <xf numFmtId="0" fontId="4" fillId="0" borderId="22" xfId="0" applyFont="1" applyBorder="1" applyAlignment="1">
      <alignment horizontal="center"/>
    </xf>
    <xf numFmtId="0" fontId="4" fillId="0" borderId="12" xfId="0" applyFont="1" applyBorder="1" applyAlignment="1">
      <alignment horizontal="center"/>
    </xf>
    <xf numFmtId="0" fontId="4" fillId="0" borderId="51"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0" xfId="0" applyFont="1" applyAlignment="1">
      <alignment horizontal="center"/>
    </xf>
    <xf numFmtId="0" fontId="4" fillId="0" borderId="69" xfId="0" applyFont="1" applyBorder="1" applyAlignment="1">
      <alignment horizontal="center"/>
    </xf>
    <xf numFmtId="0" fontId="4" fillId="0" borderId="70" xfId="0" applyFont="1" applyBorder="1" applyAlignment="1">
      <alignment horizontal="center"/>
    </xf>
    <xf numFmtId="0" fontId="4" fillId="0" borderId="71" xfId="0" applyFont="1" applyBorder="1" applyAlignment="1">
      <alignment horizontal="center"/>
    </xf>
    <xf numFmtId="0" fontId="5" fillId="0" borderId="33" xfId="0" applyFont="1" applyBorder="1" applyAlignment="1">
      <alignment horizontal="center"/>
    </xf>
    <xf numFmtId="0" fontId="5" fillId="0" borderId="72" xfId="0" applyFont="1" applyBorder="1" applyAlignment="1">
      <alignment horizontal="center"/>
    </xf>
    <xf numFmtId="14" fontId="18" fillId="0" borderId="0" xfId="0" applyNumberFormat="1" applyFont="1" applyAlignment="1">
      <alignment horizontal="center"/>
    </xf>
    <xf numFmtId="0" fontId="4" fillId="0" borderId="0" xfId="0" applyFont="1" applyAlignment="1">
      <alignment horizontal="left" wrapText="1"/>
    </xf>
    <xf numFmtId="0" fontId="0" fillId="0" borderId="0" xfId="0" applyAlignment="1">
      <alignment/>
    </xf>
    <xf numFmtId="0" fontId="11" fillId="0" borderId="12" xfId="0" applyFont="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342900</xdr:colOff>
      <xdr:row>3</xdr:row>
      <xdr:rowOff>123825</xdr:rowOff>
    </xdr:to>
    <xdr:pic>
      <xdr:nvPicPr>
        <xdr:cNvPr id="1" name="Picture 1024" descr="UOH_06_485+K_1LL"/>
        <xdr:cNvPicPr preferRelativeResize="1">
          <a:picLocks noChangeAspect="1"/>
        </xdr:cNvPicPr>
      </xdr:nvPicPr>
      <xdr:blipFill>
        <a:blip r:embed="rId1"/>
        <a:stretch>
          <a:fillRect/>
        </a:stretch>
      </xdr:blipFill>
      <xdr:spPr>
        <a:xfrm>
          <a:off x="57150" y="0"/>
          <a:ext cx="5276850" cy="742950"/>
        </a:xfrm>
        <a:prstGeom prst="rect">
          <a:avLst/>
        </a:prstGeom>
        <a:noFill/>
        <a:ln w="9525" cmpd="sng">
          <a:noFill/>
        </a:ln>
      </xdr:spPr>
    </xdr:pic>
    <xdr:clientData/>
  </xdr:twoCellAnchor>
  <xdr:twoCellAnchor>
    <xdr:from>
      <xdr:col>0</xdr:col>
      <xdr:colOff>57150</xdr:colOff>
      <xdr:row>0</xdr:row>
      <xdr:rowOff>0</xdr:rowOff>
    </xdr:from>
    <xdr:to>
      <xdr:col>3</xdr:col>
      <xdr:colOff>342900</xdr:colOff>
      <xdr:row>3</xdr:row>
      <xdr:rowOff>123825</xdr:rowOff>
    </xdr:to>
    <xdr:pic>
      <xdr:nvPicPr>
        <xdr:cNvPr id="2" name="Picture 1024" descr="UOH_06_485+K_1LL"/>
        <xdr:cNvPicPr preferRelativeResize="1">
          <a:picLocks noChangeAspect="1"/>
        </xdr:cNvPicPr>
      </xdr:nvPicPr>
      <xdr:blipFill>
        <a:blip r:embed="rId1"/>
        <a:stretch>
          <a:fillRect/>
        </a:stretch>
      </xdr:blipFill>
      <xdr:spPr>
        <a:xfrm>
          <a:off x="57150" y="0"/>
          <a:ext cx="5276850" cy="742950"/>
        </a:xfrm>
        <a:prstGeom prst="rect">
          <a:avLst/>
        </a:prstGeom>
        <a:noFill/>
        <a:ln w="9525" cmpd="sng">
          <a:noFill/>
        </a:ln>
      </xdr:spPr>
    </xdr:pic>
    <xdr:clientData/>
  </xdr:twoCellAnchor>
  <xdr:twoCellAnchor>
    <xdr:from>
      <xdr:col>0</xdr:col>
      <xdr:colOff>57150</xdr:colOff>
      <xdr:row>0</xdr:row>
      <xdr:rowOff>0</xdr:rowOff>
    </xdr:from>
    <xdr:to>
      <xdr:col>3</xdr:col>
      <xdr:colOff>342900</xdr:colOff>
      <xdr:row>3</xdr:row>
      <xdr:rowOff>123825</xdr:rowOff>
    </xdr:to>
    <xdr:pic>
      <xdr:nvPicPr>
        <xdr:cNvPr id="3" name="Picture 1024" descr="UOH_06_485+K_1LL"/>
        <xdr:cNvPicPr preferRelativeResize="1">
          <a:picLocks noChangeAspect="1"/>
        </xdr:cNvPicPr>
      </xdr:nvPicPr>
      <xdr:blipFill>
        <a:blip r:embed="rId1"/>
        <a:stretch>
          <a:fillRect/>
        </a:stretch>
      </xdr:blipFill>
      <xdr:spPr>
        <a:xfrm>
          <a:off x="57150" y="0"/>
          <a:ext cx="52768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8"/>
  <sheetViews>
    <sheetView tabSelected="1" zoomScale="65" zoomScaleNormal="65" zoomScalePageLayoutView="0" workbookViewId="0" topLeftCell="A1">
      <selection activeCell="D36" sqref="D36"/>
    </sheetView>
  </sheetViews>
  <sheetFormatPr defaultColWidth="9.140625" defaultRowHeight="12.75"/>
  <cols>
    <col min="1" max="1" width="38.57421875" style="58" customWidth="1"/>
    <col min="2" max="2" width="8.421875" style="58" customWidth="1"/>
    <col min="3" max="3" width="27.8515625" style="58" customWidth="1"/>
    <col min="4" max="10" width="19.7109375" style="58" customWidth="1"/>
    <col min="11" max="11" width="21.7109375" style="58" customWidth="1"/>
    <col min="12" max="23" width="9.140625" style="58" customWidth="1"/>
    <col min="24" max="16384" width="9.140625" style="131" customWidth="1"/>
  </cols>
  <sheetData>
    <row r="1" spans="2:11" ht="18.75" customHeight="1">
      <c r="B1" s="298" t="s">
        <v>50</v>
      </c>
      <c r="C1" s="298"/>
      <c r="D1" s="298"/>
      <c r="E1" s="298"/>
      <c r="F1" s="298"/>
      <c r="G1" s="298"/>
      <c r="H1" s="298"/>
      <c r="I1" s="298"/>
      <c r="J1" s="298"/>
      <c r="K1" s="298"/>
    </row>
    <row r="2" spans="2:11" ht="15" customHeight="1">
      <c r="B2" s="298"/>
      <c r="C2" s="298"/>
      <c r="D2" s="298"/>
      <c r="E2" s="298"/>
      <c r="F2" s="298"/>
      <c r="G2" s="298"/>
      <c r="H2" s="298"/>
      <c r="I2" s="298"/>
      <c r="J2" s="298"/>
      <c r="K2" s="298"/>
    </row>
    <row r="3" spans="4:11" ht="15" customHeight="1">
      <c r="D3" s="20"/>
      <c r="F3" s="20"/>
      <c r="H3" s="21"/>
      <c r="I3" s="21"/>
      <c r="J3" s="132"/>
      <c r="K3" s="21"/>
    </row>
    <row r="4" spans="1:11" ht="22.5" customHeight="1">
      <c r="A4" s="133"/>
      <c r="B4" s="133"/>
      <c r="C4" s="133"/>
      <c r="D4" s="301" t="s">
        <v>74</v>
      </c>
      <c r="E4" s="302"/>
      <c r="G4" s="54" t="s">
        <v>46</v>
      </c>
      <c r="H4" s="303"/>
      <c r="I4" s="303"/>
      <c r="J4" s="303"/>
      <c r="K4" s="303"/>
    </row>
    <row r="5" spans="1:11" ht="22.5" customHeight="1">
      <c r="A5" s="59" t="s">
        <v>88</v>
      </c>
      <c r="B5" s="60"/>
      <c r="C5" s="60"/>
      <c r="D5" s="22" t="s">
        <v>75</v>
      </c>
      <c r="G5" s="54" t="s">
        <v>47</v>
      </c>
      <c r="H5" s="290"/>
      <c r="I5" s="290"/>
      <c r="J5" s="54" t="s">
        <v>49</v>
      </c>
      <c r="K5" s="165"/>
    </row>
    <row r="6" spans="6:11" ht="22.5" customHeight="1">
      <c r="F6" s="54"/>
      <c r="G6" s="54" t="s">
        <v>48</v>
      </c>
      <c r="H6" s="294"/>
      <c r="I6" s="294"/>
      <c r="J6" s="54" t="s">
        <v>89</v>
      </c>
      <c r="K6" s="165"/>
    </row>
    <row r="7" spans="1:11" ht="22.5" customHeight="1">
      <c r="A7" s="60" t="s">
        <v>35</v>
      </c>
      <c r="F7" s="54"/>
      <c r="G7" s="54" t="s">
        <v>105</v>
      </c>
      <c r="H7" s="277"/>
      <c r="I7" s="277"/>
      <c r="J7" s="277"/>
      <c r="K7" s="277"/>
    </row>
    <row r="8" spans="1:11" ht="22.5" customHeight="1">
      <c r="A8" s="58" t="s">
        <v>22</v>
      </c>
      <c r="B8" s="134" t="s">
        <v>44</v>
      </c>
      <c r="F8" s="54"/>
      <c r="G8" s="54" t="s">
        <v>106</v>
      </c>
      <c r="H8" s="278"/>
      <c r="I8" s="278"/>
      <c r="J8" s="278"/>
      <c r="K8" s="278"/>
    </row>
    <row r="9" spans="1:11" ht="22.5" customHeight="1">
      <c r="A9" s="58" t="s">
        <v>34</v>
      </c>
      <c r="B9" s="134"/>
      <c r="G9" s="55" t="s">
        <v>53</v>
      </c>
      <c r="H9" s="279"/>
      <c r="I9" s="279"/>
      <c r="J9" s="279"/>
      <c r="K9" s="279"/>
    </row>
    <row r="10" spans="1:11" ht="22.5" customHeight="1" thickBot="1">
      <c r="A10" s="58" t="s">
        <v>36</v>
      </c>
      <c r="B10" s="136"/>
      <c r="C10" s="135"/>
      <c r="G10" s="131"/>
      <c r="H10" s="280"/>
      <c r="I10" s="280"/>
      <c r="J10" s="280"/>
      <c r="K10" s="280"/>
    </row>
    <row r="11" spans="1:12" ht="22.5" customHeight="1">
      <c r="A11" s="131"/>
      <c r="B11" s="131"/>
      <c r="C11" s="24"/>
      <c r="D11" s="137" t="s">
        <v>107</v>
      </c>
      <c r="E11" s="137" t="s">
        <v>108</v>
      </c>
      <c r="F11" s="137" t="s">
        <v>109</v>
      </c>
      <c r="G11" s="137" t="s">
        <v>110</v>
      </c>
      <c r="H11" s="137" t="s">
        <v>111</v>
      </c>
      <c r="I11" s="137" t="s">
        <v>112</v>
      </c>
      <c r="J11" s="137" t="s">
        <v>113</v>
      </c>
      <c r="K11" s="138" t="s">
        <v>9</v>
      </c>
      <c r="L11" s="25"/>
    </row>
    <row r="12" spans="1:11" ht="22.5" customHeight="1" thickBot="1">
      <c r="A12" s="211" t="s">
        <v>114</v>
      </c>
      <c r="B12" s="132"/>
      <c r="C12" s="54"/>
      <c r="D12" s="139"/>
      <c r="E12" s="139"/>
      <c r="F12" s="139"/>
      <c r="G12" s="139"/>
      <c r="H12" s="139"/>
      <c r="I12" s="139"/>
      <c r="J12" s="139"/>
      <c r="K12" s="140"/>
    </row>
    <row r="13" spans="1:11" ht="22.5" customHeight="1" thickBot="1">
      <c r="A13" s="295" t="s">
        <v>29</v>
      </c>
      <c r="B13" s="296"/>
      <c r="C13" s="297"/>
      <c r="D13" s="299"/>
      <c r="E13" s="299"/>
      <c r="F13" s="299"/>
      <c r="G13" s="299"/>
      <c r="H13" s="299"/>
      <c r="I13" s="299"/>
      <c r="J13" s="299"/>
      <c r="K13" s="300"/>
    </row>
    <row r="14" spans="1:11" ht="22.5" customHeight="1">
      <c r="A14" s="274" t="s">
        <v>31</v>
      </c>
      <c r="B14" s="275"/>
      <c r="C14" s="276"/>
      <c r="D14" s="212"/>
      <c r="E14" s="213"/>
      <c r="F14" s="213"/>
      <c r="G14" s="213"/>
      <c r="H14" s="213"/>
      <c r="I14" s="213"/>
      <c r="J14" s="213"/>
      <c r="K14" s="214">
        <f>SUM(D14:J14)</f>
        <v>0</v>
      </c>
    </row>
    <row r="15" spans="1:11" ht="22.5" customHeight="1">
      <c r="A15" s="274" t="s">
        <v>32</v>
      </c>
      <c r="B15" s="275"/>
      <c r="C15" s="276"/>
      <c r="D15" s="215"/>
      <c r="E15" s="216"/>
      <c r="F15" s="216"/>
      <c r="G15" s="216"/>
      <c r="H15" s="216"/>
      <c r="I15" s="216"/>
      <c r="J15" s="216"/>
      <c r="K15" s="217">
        <f>SUM(D15:J15)</f>
        <v>0</v>
      </c>
    </row>
    <row r="16" spans="1:11" ht="22.5" customHeight="1" thickBot="1">
      <c r="A16" s="274" t="s">
        <v>33</v>
      </c>
      <c r="B16" s="275"/>
      <c r="C16" s="276"/>
      <c r="D16" s="218"/>
      <c r="E16" s="219"/>
      <c r="F16" s="219"/>
      <c r="G16" s="219"/>
      <c r="H16" s="219"/>
      <c r="I16" s="219"/>
      <c r="J16" s="219"/>
      <c r="K16" s="220">
        <f>SUM(D16:J16)</f>
        <v>0</v>
      </c>
    </row>
    <row r="17" spans="1:12" ht="22.5" customHeight="1" thickBot="1">
      <c r="A17" s="291" t="s">
        <v>81</v>
      </c>
      <c r="B17" s="292"/>
      <c r="C17" s="293"/>
      <c r="D17" s="221">
        <f aca="true" t="shared" si="0" ref="D17:J17">+D14+D15+D16</f>
        <v>0</v>
      </c>
      <c r="E17" s="222">
        <f t="shared" si="0"/>
        <v>0</v>
      </c>
      <c r="F17" s="222">
        <f t="shared" si="0"/>
        <v>0</v>
      </c>
      <c r="G17" s="222">
        <f t="shared" si="0"/>
        <v>0</v>
      </c>
      <c r="H17" s="222">
        <f t="shared" si="0"/>
        <v>0</v>
      </c>
      <c r="I17" s="222">
        <f t="shared" si="0"/>
        <v>0</v>
      </c>
      <c r="J17" s="222">
        <f t="shared" si="0"/>
        <v>0</v>
      </c>
      <c r="K17" s="222">
        <f>SUM(D17:J17)</f>
        <v>0</v>
      </c>
      <c r="L17" s="132"/>
    </row>
    <row r="18" spans="1:12" ht="22.5" customHeight="1" thickBot="1">
      <c r="A18" s="281"/>
      <c r="B18" s="282"/>
      <c r="C18" s="283"/>
      <c r="D18" s="284" t="s">
        <v>100</v>
      </c>
      <c r="E18" s="285"/>
      <c r="F18" s="285"/>
      <c r="G18" s="285"/>
      <c r="H18" s="285"/>
      <c r="I18" s="285"/>
      <c r="J18" s="285"/>
      <c r="K18" s="286"/>
      <c r="L18" s="132"/>
    </row>
    <row r="19" spans="1:12" ht="22.5" customHeight="1" thickBot="1">
      <c r="A19" s="271" t="s">
        <v>80</v>
      </c>
      <c r="B19" s="272"/>
      <c r="C19" s="273"/>
      <c r="D19" s="223">
        <f>+Back!C31+Back!C32</f>
        <v>0</v>
      </c>
      <c r="E19" s="223">
        <f>+Back!C33+Back!C34</f>
        <v>0</v>
      </c>
      <c r="F19" s="223">
        <f>+Back!C35+Back!C36</f>
        <v>0</v>
      </c>
      <c r="G19" s="223">
        <f>+Back!C37+Back!C38</f>
        <v>0</v>
      </c>
      <c r="H19" s="223">
        <f>+Back!C39+Back!C40</f>
        <v>0</v>
      </c>
      <c r="I19" s="223">
        <f>+Back!C41+Back!C42</f>
        <v>0</v>
      </c>
      <c r="J19" s="223">
        <f>+Back!C43+Back!C44</f>
        <v>0</v>
      </c>
      <c r="K19" s="224">
        <f>SUM(D19:J19)</f>
        <v>0</v>
      </c>
      <c r="L19" s="132"/>
    </row>
    <row r="20" spans="1:11" ht="22.5" customHeight="1" thickBot="1">
      <c r="A20" s="130"/>
      <c r="B20" s="130"/>
      <c r="C20" s="130"/>
      <c r="D20" s="225"/>
      <c r="E20" s="225"/>
      <c r="F20" s="225"/>
      <c r="G20" s="225"/>
      <c r="H20" s="225"/>
      <c r="I20" s="225"/>
      <c r="J20" s="225"/>
      <c r="K20" s="225"/>
    </row>
    <row r="21" spans="1:12" ht="22.5" customHeight="1" thickBot="1">
      <c r="A21" s="287" t="s">
        <v>79</v>
      </c>
      <c r="B21" s="288"/>
      <c r="C21" s="289"/>
      <c r="D21" s="226"/>
      <c r="E21" s="226"/>
      <c r="F21" s="226"/>
      <c r="G21" s="226"/>
      <c r="H21" s="226"/>
      <c r="I21" s="226"/>
      <c r="J21" s="226"/>
      <c r="K21" s="224">
        <f>SUM(D21:J21)</f>
        <v>0</v>
      </c>
      <c r="L21" s="132"/>
    </row>
    <row r="22" spans="1:12" ht="22.5" customHeight="1" thickBot="1">
      <c r="A22" s="281"/>
      <c r="B22" s="282"/>
      <c r="C22" s="283"/>
      <c r="D22" s="285" t="s">
        <v>115</v>
      </c>
      <c r="E22" s="285"/>
      <c r="F22" s="285"/>
      <c r="G22" s="285"/>
      <c r="H22" s="285"/>
      <c r="I22" s="285"/>
      <c r="J22" s="285"/>
      <c r="K22" s="286"/>
      <c r="L22" s="132"/>
    </row>
    <row r="23" spans="1:12" ht="22.5" customHeight="1" thickBot="1">
      <c r="A23" s="271" t="s">
        <v>77</v>
      </c>
      <c r="B23" s="272"/>
      <c r="C23" s="273"/>
      <c r="D23" s="227">
        <f>SUM(Back!C5:C7)</f>
        <v>0</v>
      </c>
      <c r="E23" s="224">
        <f>SUM(Back!C8:C10)</f>
        <v>0</v>
      </c>
      <c r="F23" s="224">
        <f>SUM(Back!C11:C13)</f>
        <v>0</v>
      </c>
      <c r="G23" s="224">
        <f>SUM(Back!C14:C16)</f>
        <v>0</v>
      </c>
      <c r="H23" s="224">
        <f>SUM(Back!C17:C19)</f>
        <v>0</v>
      </c>
      <c r="I23" s="224">
        <f>SUM(Back!C20:C22)</f>
        <v>0</v>
      </c>
      <c r="J23" s="224">
        <f>SUM(Back!C23:C25)</f>
        <v>0</v>
      </c>
      <c r="K23" s="224">
        <f>SUM(D23:J23)</f>
        <v>0</v>
      </c>
      <c r="L23" s="132"/>
    </row>
    <row r="24" spans="1:12" ht="22.5" customHeight="1" thickBot="1">
      <c r="A24" s="281" t="s">
        <v>24</v>
      </c>
      <c r="B24" s="282"/>
      <c r="C24" s="283"/>
      <c r="D24" s="254"/>
      <c r="E24" s="255"/>
      <c r="F24" s="255"/>
      <c r="G24" s="255"/>
      <c r="H24" s="255"/>
      <c r="I24" s="255"/>
      <c r="J24" s="255"/>
      <c r="K24" s="256"/>
      <c r="L24" s="132"/>
    </row>
    <row r="25" spans="1:11" ht="22.5" customHeight="1">
      <c r="A25" s="257" t="s">
        <v>83</v>
      </c>
      <c r="B25" s="258"/>
      <c r="C25" s="259"/>
      <c r="D25" s="216"/>
      <c r="E25" s="216"/>
      <c r="F25" s="216"/>
      <c r="G25" s="216"/>
      <c r="H25" s="216"/>
      <c r="I25" s="216"/>
      <c r="J25" s="216"/>
      <c r="K25" s="217">
        <f aca="true" t="shared" si="1" ref="K25:K32">SUM(D25:J25)</f>
        <v>0</v>
      </c>
    </row>
    <row r="26" spans="1:11" ht="22.5" customHeight="1">
      <c r="A26" s="257" t="s">
        <v>6</v>
      </c>
      <c r="B26" s="258"/>
      <c r="C26" s="259"/>
      <c r="D26" s="216"/>
      <c r="E26" s="216"/>
      <c r="F26" s="216"/>
      <c r="G26" s="216"/>
      <c r="H26" s="216"/>
      <c r="I26" s="216"/>
      <c r="J26" s="216"/>
      <c r="K26" s="217">
        <f t="shared" si="1"/>
        <v>0</v>
      </c>
    </row>
    <row r="27" spans="1:11" ht="22.5" customHeight="1">
      <c r="A27" s="257" t="s">
        <v>7</v>
      </c>
      <c r="B27" s="258"/>
      <c r="C27" s="259"/>
      <c r="D27" s="216"/>
      <c r="E27" s="216"/>
      <c r="F27" s="216"/>
      <c r="G27" s="216"/>
      <c r="H27" s="216"/>
      <c r="I27" s="216"/>
      <c r="J27" s="216"/>
      <c r="K27" s="217">
        <f t="shared" si="1"/>
        <v>0</v>
      </c>
    </row>
    <row r="28" spans="1:11" ht="22.5" customHeight="1">
      <c r="A28" s="257" t="s">
        <v>84</v>
      </c>
      <c r="B28" s="258"/>
      <c r="C28" s="259"/>
      <c r="D28" s="216"/>
      <c r="E28" s="216"/>
      <c r="F28" s="216"/>
      <c r="G28" s="216"/>
      <c r="H28" s="216"/>
      <c r="I28" s="216"/>
      <c r="J28" s="216"/>
      <c r="K28" s="217">
        <f t="shared" si="1"/>
        <v>0</v>
      </c>
    </row>
    <row r="29" spans="1:11" ht="22.5" customHeight="1">
      <c r="A29" s="257" t="s">
        <v>8</v>
      </c>
      <c r="B29" s="258"/>
      <c r="C29" s="259"/>
      <c r="D29" s="216"/>
      <c r="E29" s="216"/>
      <c r="F29" s="216"/>
      <c r="G29" s="216"/>
      <c r="H29" s="216"/>
      <c r="I29" s="216"/>
      <c r="J29" s="216"/>
      <c r="K29" s="217">
        <f t="shared" si="1"/>
        <v>0</v>
      </c>
    </row>
    <row r="30" spans="1:11" ht="22.5" customHeight="1">
      <c r="A30" s="257" t="s">
        <v>85</v>
      </c>
      <c r="B30" s="258"/>
      <c r="C30" s="259"/>
      <c r="D30" s="228">
        <f>Mileage!J4+Mileage!J6+Mileage!J5</f>
        <v>0</v>
      </c>
      <c r="E30" s="228">
        <f>Mileage!J7+Mileage!J9+Mileage!J8</f>
        <v>0</v>
      </c>
      <c r="F30" s="228">
        <f>Mileage!J10+Mileage!J12+Mileage!J11</f>
        <v>0</v>
      </c>
      <c r="G30" s="228">
        <f>Mileage!J13+Mileage!J15+Mileage!J14</f>
        <v>0</v>
      </c>
      <c r="H30" s="228">
        <f>Mileage!J16+Mileage!J18+Mileage!J17</f>
        <v>0</v>
      </c>
      <c r="I30" s="228">
        <f>Mileage!J19+Mileage!J21+Mileage!J20</f>
        <v>0</v>
      </c>
      <c r="J30" s="228">
        <f>Mileage!J22+Mileage!J24+Mileage!J23</f>
        <v>0</v>
      </c>
      <c r="K30" s="217">
        <f t="shared" si="1"/>
        <v>0</v>
      </c>
    </row>
    <row r="31" spans="1:11" ht="22.5" customHeight="1" thickBot="1">
      <c r="A31" s="257" t="s">
        <v>43</v>
      </c>
      <c r="B31" s="258"/>
      <c r="C31" s="259"/>
      <c r="D31" s="216"/>
      <c r="E31" s="216"/>
      <c r="F31" s="216"/>
      <c r="G31" s="216"/>
      <c r="H31" s="216"/>
      <c r="I31" s="216"/>
      <c r="J31" s="216"/>
      <c r="K31" s="217">
        <f t="shared" si="1"/>
        <v>0</v>
      </c>
    </row>
    <row r="32" spans="1:11" ht="22.5" customHeight="1" thickBot="1">
      <c r="A32" s="271" t="s">
        <v>78</v>
      </c>
      <c r="B32" s="272"/>
      <c r="C32" s="273"/>
      <c r="D32" s="224">
        <f aca="true" t="shared" si="2" ref="D32:J32">SUM(D25:D31)</f>
        <v>0</v>
      </c>
      <c r="E32" s="224">
        <f t="shared" si="2"/>
        <v>0</v>
      </c>
      <c r="F32" s="224">
        <f t="shared" si="2"/>
        <v>0</v>
      </c>
      <c r="G32" s="224">
        <f t="shared" si="2"/>
        <v>0</v>
      </c>
      <c r="H32" s="224">
        <f t="shared" si="2"/>
        <v>0</v>
      </c>
      <c r="I32" s="224">
        <f t="shared" si="2"/>
        <v>0</v>
      </c>
      <c r="J32" s="224">
        <f t="shared" si="2"/>
        <v>0</v>
      </c>
      <c r="K32" s="224">
        <f t="shared" si="1"/>
        <v>0</v>
      </c>
    </row>
    <row r="33" spans="1:14" ht="22.5" customHeight="1" thickBot="1">
      <c r="A33" s="287" t="s">
        <v>82</v>
      </c>
      <c r="B33" s="288"/>
      <c r="C33" s="289"/>
      <c r="D33" s="224">
        <f aca="true" t="shared" si="3" ref="D33:K33">SUM(D32,D19,D23,D21,D17)</f>
        <v>0</v>
      </c>
      <c r="E33" s="224">
        <f t="shared" si="3"/>
        <v>0</v>
      </c>
      <c r="F33" s="224">
        <f t="shared" si="3"/>
        <v>0</v>
      </c>
      <c r="G33" s="224">
        <f t="shared" si="3"/>
        <v>0</v>
      </c>
      <c r="H33" s="224">
        <f t="shared" si="3"/>
        <v>0</v>
      </c>
      <c r="I33" s="224">
        <f t="shared" si="3"/>
        <v>0</v>
      </c>
      <c r="J33" s="224">
        <f t="shared" si="3"/>
        <v>0</v>
      </c>
      <c r="K33" s="224">
        <f t="shared" si="3"/>
        <v>0</v>
      </c>
      <c r="N33" s="141"/>
    </row>
    <row r="34" spans="1:14" ht="22.5" customHeight="1" thickBot="1">
      <c r="A34" s="229"/>
      <c r="B34" s="230"/>
      <c r="C34" s="230"/>
      <c r="D34" s="231"/>
      <c r="E34" s="231"/>
      <c r="F34" s="231"/>
      <c r="G34" s="231"/>
      <c r="H34" s="231"/>
      <c r="I34" s="232"/>
      <c r="J34" s="232"/>
      <c r="K34" s="232"/>
      <c r="N34" s="141"/>
    </row>
    <row r="35" spans="1:12" ht="22.5" customHeight="1">
      <c r="A35" s="142"/>
      <c r="C35" s="143"/>
      <c r="E35" s="260" t="s">
        <v>99</v>
      </c>
      <c r="F35" s="261"/>
      <c r="G35" s="262"/>
      <c r="H35" s="144"/>
      <c r="J35" s="54" t="s">
        <v>72</v>
      </c>
      <c r="K35" s="233">
        <f>SUM(K17,K19,K21,K23,K32)</f>
        <v>0</v>
      </c>
      <c r="L35" s="59"/>
    </row>
    <row r="36" spans="1:12" ht="22.5" customHeight="1" thickBot="1">
      <c r="A36" s="61" t="s">
        <v>56</v>
      </c>
      <c r="B36" s="23"/>
      <c r="C36" s="61" t="s">
        <v>23</v>
      </c>
      <c r="E36" s="263"/>
      <c r="F36" s="264"/>
      <c r="G36" s="265"/>
      <c r="H36" s="144"/>
      <c r="J36" s="54" t="s">
        <v>73</v>
      </c>
      <c r="K36" s="234">
        <f>K35</f>
        <v>0</v>
      </c>
      <c r="L36" s="59"/>
    </row>
    <row r="37" spans="1:12" ht="22.5" customHeight="1">
      <c r="A37" s="142"/>
      <c r="C37" s="143"/>
      <c r="D37" s="235"/>
      <c r="E37" s="236" t="s">
        <v>20</v>
      </c>
      <c r="F37" s="237" t="s">
        <v>21</v>
      </c>
      <c r="G37" s="238" t="s">
        <v>14</v>
      </c>
      <c r="H37" s="59"/>
      <c r="J37" s="148" t="s">
        <v>98</v>
      </c>
      <c r="K37" s="239"/>
      <c r="L37" s="59"/>
    </row>
    <row r="38" spans="1:12" ht="22.5" customHeight="1">
      <c r="A38" s="158" t="s">
        <v>51</v>
      </c>
      <c r="B38" s="132"/>
      <c r="C38" s="61" t="s">
        <v>23</v>
      </c>
      <c r="D38" s="147"/>
      <c r="E38" s="145"/>
      <c r="F38" s="146"/>
      <c r="G38" s="240"/>
      <c r="J38" s="54" t="s">
        <v>90</v>
      </c>
      <c r="K38" s="241"/>
      <c r="L38" s="59"/>
    </row>
    <row r="39" spans="1:12" ht="22.5" customHeight="1">
      <c r="A39" s="242"/>
      <c r="B39" s="131"/>
      <c r="C39" s="131"/>
      <c r="D39" s="147"/>
      <c r="E39" s="145"/>
      <c r="F39" s="146"/>
      <c r="G39" s="240"/>
      <c r="I39" s="59"/>
      <c r="J39" s="148" t="s">
        <v>91</v>
      </c>
      <c r="K39" s="239"/>
      <c r="L39" s="59"/>
    </row>
    <row r="40" spans="1:12" ht="22.5" customHeight="1">
      <c r="A40" s="161"/>
      <c r="C40" s="149"/>
      <c r="D40" s="147"/>
      <c r="E40" s="145"/>
      <c r="F40" s="146"/>
      <c r="G40" s="240"/>
      <c r="I40" s="266" t="s">
        <v>92</v>
      </c>
      <c r="J40" s="267"/>
      <c r="K40" s="269">
        <f>'P-card Recon'!B36</f>
        <v>0</v>
      </c>
      <c r="L40" s="132"/>
    </row>
    <row r="41" spans="1:12" ht="22.5" customHeight="1">
      <c r="A41" s="61" t="s">
        <v>57</v>
      </c>
      <c r="B41" s="132"/>
      <c r="C41" s="87" t="s">
        <v>52</v>
      </c>
      <c r="D41" s="150"/>
      <c r="E41" s="145"/>
      <c r="F41" s="146"/>
      <c r="G41" s="240"/>
      <c r="I41" s="268"/>
      <c r="J41" s="267"/>
      <c r="K41" s="270"/>
      <c r="L41" s="132"/>
    </row>
    <row r="42" spans="1:23" s="153" customFormat="1" ht="22.5" customHeight="1" thickBot="1">
      <c r="A42" s="251" t="s">
        <v>86</v>
      </c>
      <c r="B42" s="252"/>
      <c r="C42" s="252"/>
      <c r="D42" s="252"/>
      <c r="E42" s="151"/>
      <c r="F42" s="152"/>
      <c r="G42" s="243"/>
      <c r="H42" s="132"/>
      <c r="I42" s="58"/>
      <c r="J42" s="54" t="s">
        <v>93</v>
      </c>
      <c r="K42" s="244">
        <f>IF(K36&gt;(K39+K40+K37),(K36-(K39+K40+K37)),0)</f>
        <v>0</v>
      </c>
      <c r="L42" s="132"/>
      <c r="M42" s="132"/>
      <c r="N42" s="132"/>
      <c r="O42" s="132"/>
      <c r="P42" s="132"/>
      <c r="Q42" s="132"/>
      <c r="R42" s="132"/>
      <c r="S42" s="132"/>
      <c r="T42" s="132"/>
      <c r="U42" s="132"/>
      <c r="V42" s="132"/>
      <c r="W42" s="132"/>
    </row>
    <row r="43" spans="1:23" s="153" customFormat="1" ht="21.75" customHeight="1" thickBot="1">
      <c r="A43" s="253"/>
      <c r="B43" s="253"/>
      <c r="C43" s="253"/>
      <c r="D43" s="253"/>
      <c r="E43" s="245" t="s">
        <v>87</v>
      </c>
      <c r="F43" s="245"/>
      <c r="G43" s="246">
        <f>SUM(G38:G42)</f>
        <v>0</v>
      </c>
      <c r="H43" s="164"/>
      <c r="I43" s="159"/>
      <c r="J43" s="160" t="s">
        <v>97</v>
      </c>
      <c r="K43" s="247">
        <f>IF(K36&lt;(K39+K40+K37),((K39+K40+K37)-K36),0)</f>
        <v>0</v>
      </c>
      <c r="L43" s="132"/>
      <c r="M43" s="132"/>
      <c r="N43" s="132"/>
      <c r="O43" s="132"/>
      <c r="P43" s="132"/>
      <c r="Q43" s="132"/>
      <c r="R43" s="132"/>
      <c r="S43" s="132"/>
      <c r="T43" s="132"/>
      <c r="U43" s="132"/>
      <c r="V43" s="132"/>
      <c r="W43" s="132"/>
    </row>
    <row r="44" spans="1:23" s="153" customFormat="1" ht="18.75" thickTop="1">
      <c r="A44" s="154" t="s">
        <v>28</v>
      </c>
      <c r="B44" s="132"/>
      <c r="C44" s="132"/>
      <c r="D44" s="147"/>
      <c r="E44" s="132"/>
      <c r="F44" s="132"/>
      <c r="G44" s="132"/>
      <c r="H44" s="58"/>
      <c r="I44" s="132"/>
      <c r="J44" s="132"/>
      <c r="K44" s="132"/>
      <c r="L44" s="132"/>
      <c r="M44" s="132"/>
      <c r="N44" s="132"/>
      <c r="O44" s="132"/>
      <c r="P44" s="132"/>
      <c r="Q44" s="132"/>
      <c r="R44" s="132"/>
      <c r="S44" s="132"/>
      <c r="T44" s="132"/>
      <c r="U44" s="132"/>
      <c r="V44" s="132"/>
      <c r="W44" s="132"/>
    </row>
    <row r="45" spans="1:23" s="153" customFormat="1" ht="21.75" customHeight="1">
      <c r="A45" s="155"/>
      <c r="B45" s="132"/>
      <c r="C45" s="155"/>
      <c r="E45" s="156"/>
      <c r="F45" s="155"/>
      <c r="H45" s="155"/>
      <c r="I45" s="155"/>
      <c r="J45" s="157">
        <f>SUM(G38:G42)-(K36-K40)</f>
        <v>0</v>
      </c>
      <c r="K45" s="132" t="s">
        <v>30</v>
      </c>
      <c r="L45" s="132"/>
      <c r="M45" s="132"/>
      <c r="N45" s="132"/>
      <c r="O45" s="132"/>
      <c r="P45" s="132"/>
      <c r="Q45" s="132"/>
      <c r="R45" s="132"/>
      <c r="S45" s="132"/>
      <c r="T45" s="132"/>
      <c r="U45" s="132"/>
      <c r="V45" s="132"/>
      <c r="W45" s="132"/>
    </row>
    <row r="46" spans="1:23" s="153" customFormat="1" ht="18">
      <c r="A46" s="56" t="s">
        <v>25</v>
      </c>
      <c r="B46" s="17"/>
      <c r="C46" s="17" t="s">
        <v>45</v>
      </c>
      <c r="E46" s="57" t="s">
        <v>26</v>
      </c>
      <c r="F46" s="18"/>
      <c r="H46" s="56" t="s">
        <v>27</v>
      </c>
      <c r="I46" s="132"/>
      <c r="J46" s="132"/>
      <c r="K46" s="25"/>
      <c r="L46" s="25"/>
      <c r="M46" s="25"/>
      <c r="N46" s="25"/>
      <c r="O46" s="18"/>
      <c r="P46" s="132"/>
      <c r="Q46" s="25"/>
      <c r="R46" s="132"/>
      <c r="S46" s="132"/>
      <c r="T46" s="132"/>
      <c r="U46" s="132"/>
      <c r="V46" s="132"/>
      <c r="W46" s="132"/>
    </row>
    <row r="47" spans="1:23" s="153" customFormat="1" ht="18">
      <c r="A47" s="132"/>
      <c r="B47" s="132"/>
      <c r="C47" s="132"/>
      <c r="E47" s="132"/>
      <c r="F47" s="132"/>
      <c r="G47" s="132"/>
      <c r="H47" s="58"/>
      <c r="I47" s="132"/>
      <c r="J47" s="132"/>
      <c r="K47" s="132"/>
      <c r="L47" s="132"/>
      <c r="M47" s="132"/>
      <c r="N47" s="132"/>
      <c r="O47" s="132"/>
      <c r="P47" s="132"/>
      <c r="Q47" s="132"/>
      <c r="R47" s="132"/>
      <c r="S47" s="132"/>
      <c r="T47" s="132"/>
      <c r="U47" s="132"/>
      <c r="V47" s="132"/>
      <c r="W47" s="132"/>
    </row>
    <row r="48" ht="18">
      <c r="A48" s="132"/>
    </row>
  </sheetData>
  <sheetProtection sheet="1" objects="1" scenarios="1"/>
  <mergeCells count="36">
    <mergeCell ref="B1:K2"/>
    <mergeCell ref="D13:K13"/>
    <mergeCell ref="A21:C21"/>
    <mergeCell ref="A19:C19"/>
    <mergeCell ref="D4:E4"/>
    <mergeCell ref="H4:K4"/>
    <mergeCell ref="A29:C29"/>
    <mergeCell ref="A33:C33"/>
    <mergeCell ref="A31:C31"/>
    <mergeCell ref="H5:I5"/>
    <mergeCell ref="A17:C17"/>
    <mergeCell ref="A24:C24"/>
    <mergeCell ref="A16:C16"/>
    <mergeCell ref="A25:C25"/>
    <mergeCell ref="H6:I6"/>
    <mergeCell ref="A13:C13"/>
    <mergeCell ref="A23:C23"/>
    <mergeCell ref="A15:C15"/>
    <mergeCell ref="A14:C14"/>
    <mergeCell ref="H7:K7"/>
    <mergeCell ref="H8:K8"/>
    <mergeCell ref="H9:K10"/>
    <mergeCell ref="A18:C18"/>
    <mergeCell ref="D18:K18"/>
    <mergeCell ref="A22:C22"/>
    <mergeCell ref="D22:K22"/>
    <mergeCell ref="A42:D43"/>
    <mergeCell ref="D24:K24"/>
    <mergeCell ref="A26:C26"/>
    <mergeCell ref="A30:C30"/>
    <mergeCell ref="E35:G36"/>
    <mergeCell ref="I40:J41"/>
    <mergeCell ref="K40:K41"/>
    <mergeCell ref="A28:C28"/>
    <mergeCell ref="A27:C27"/>
    <mergeCell ref="A32:C32"/>
  </mergeCells>
  <printOptions horizontalCentered="1"/>
  <pageMargins left="0.25" right="0.25" top="0.25" bottom="0.25" header="0.26" footer="0.25"/>
  <pageSetup fitToHeight="1" fitToWidth="1" horizontalDpi="600" verticalDpi="600" orientation="landscape" scale="57" r:id="rId4"/>
  <headerFooter alignWithMargins="0">
    <oddFooter>&amp;R&amp;8REV. 12-15-2011</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47"/>
  <sheetViews>
    <sheetView zoomScale="50" zoomScaleNormal="50" zoomScalePageLayoutView="0" workbookViewId="0" topLeftCell="A1">
      <selection activeCell="A29" sqref="A29:D29"/>
    </sheetView>
  </sheetViews>
  <sheetFormatPr defaultColWidth="9.140625" defaultRowHeight="12.75"/>
  <cols>
    <col min="2" max="2" width="3.28125" style="0" bestFit="1" customWidth="1"/>
    <col min="3" max="3" width="24.57421875" style="0" customWidth="1"/>
    <col min="4" max="4" width="97.7109375" style="0" customWidth="1"/>
    <col min="5" max="5" width="4.8515625" style="0" customWidth="1"/>
    <col min="6" max="6" width="15.7109375" style="0" customWidth="1"/>
    <col min="7" max="8" width="20.7109375" style="0" customWidth="1"/>
    <col min="9" max="10" width="15.7109375" style="0" customWidth="1"/>
    <col min="11" max="12" width="20.7109375" style="0" customWidth="1"/>
    <col min="13" max="14" width="15.7109375" style="0" customWidth="1"/>
    <col min="15" max="15" width="25.7109375" style="0" customWidth="1"/>
  </cols>
  <sheetData>
    <row r="1" spans="1:15" ht="23.25">
      <c r="A1" s="318" t="s">
        <v>101</v>
      </c>
      <c r="B1" s="318"/>
      <c r="C1" s="318"/>
      <c r="D1" s="318"/>
      <c r="E1" s="26"/>
      <c r="F1" s="2"/>
      <c r="G1" s="2"/>
      <c r="H1" s="2"/>
      <c r="I1" s="2"/>
      <c r="J1" s="2"/>
      <c r="K1" s="2"/>
      <c r="L1" s="2"/>
      <c r="M1" s="2"/>
      <c r="N1" s="2"/>
      <c r="O1" s="2"/>
    </row>
    <row r="2" spans="1:16" ht="13.5" thickBot="1">
      <c r="A2" s="1"/>
      <c r="B2" s="1"/>
      <c r="C2" s="1"/>
      <c r="D2" s="1"/>
      <c r="E2" s="1"/>
      <c r="F2" s="1"/>
      <c r="G2" s="1"/>
      <c r="H2" s="1"/>
      <c r="I2" s="1"/>
      <c r="J2" s="1"/>
      <c r="K2" s="1"/>
      <c r="L2" s="1"/>
      <c r="M2" s="1"/>
      <c r="N2" s="1"/>
      <c r="O2" s="1"/>
      <c r="P2" s="1"/>
    </row>
    <row r="3" spans="1:16" ht="20.25">
      <c r="A3" s="319" t="s">
        <v>54</v>
      </c>
      <c r="B3" s="320"/>
      <c r="C3" s="320"/>
      <c r="D3" s="321"/>
      <c r="E3" s="27" t="s">
        <v>94</v>
      </c>
      <c r="F3" s="28"/>
      <c r="G3" s="28"/>
      <c r="H3" s="28"/>
      <c r="I3" s="28"/>
      <c r="J3" s="28"/>
      <c r="K3" s="28"/>
      <c r="L3" s="28"/>
      <c r="M3" s="28"/>
      <c r="N3" s="28"/>
      <c r="O3" s="29"/>
      <c r="P3" s="1"/>
    </row>
    <row r="4" spans="1:17" ht="20.25">
      <c r="A4" s="30"/>
      <c r="B4" s="9"/>
      <c r="C4" s="31" t="s">
        <v>14</v>
      </c>
      <c r="D4" s="32" t="s">
        <v>15</v>
      </c>
      <c r="E4" s="11" t="s">
        <v>95</v>
      </c>
      <c r="F4" s="8"/>
      <c r="G4" s="8"/>
      <c r="H4" s="8"/>
      <c r="I4" s="8"/>
      <c r="J4" s="8"/>
      <c r="K4" s="8"/>
      <c r="L4" s="8"/>
      <c r="M4" s="8"/>
      <c r="N4" s="8"/>
      <c r="O4" s="33"/>
      <c r="P4" s="34"/>
      <c r="Q4" s="3"/>
    </row>
    <row r="5" spans="1:16" ht="39.75" customHeight="1">
      <c r="A5" s="35" t="s">
        <v>0</v>
      </c>
      <c r="B5" s="12" t="s">
        <v>10</v>
      </c>
      <c r="C5" s="36"/>
      <c r="D5" s="37"/>
      <c r="E5" s="307"/>
      <c r="F5" s="308"/>
      <c r="G5" s="308"/>
      <c r="H5" s="308"/>
      <c r="I5" s="308"/>
      <c r="J5" s="308"/>
      <c r="K5" s="308"/>
      <c r="L5" s="308"/>
      <c r="M5" s="308"/>
      <c r="N5" s="308"/>
      <c r="O5" s="309"/>
      <c r="P5" s="1"/>
    </row>
    <row r="6" spans="1:16" ht="39.75" customHeight="1">
      <c r="A6" s="38"/>
      <c r="B6" s="12" t="s">
        <v>11</v>
      </c>
      <c r="C6" s="36"/>
      <c r="D6" s="37"/>
      <c r="E6" s="307"/>
      <c r="F6" s="308"/>
      <c r="G6" s="308"/>
      <c r="H6" s="308"/>
      <c r="I6" s="308"/>
      <c r="J6" s="308"/>
      <c r="K6" s="308"/>
      <c r="L6" s="308"/>
      <c r="M6" s="308"/>
      <c r="N6" s="308"/>
      <c r="O6" s="309"/>
      <c r="P6" s="1"/>
    </row>
    <row r="7" spans="1:15" s="1" customFormat="1" ht="39.75" customHeight="1" thickBot="1">
      <c r="A7" s="39"/>
      <c r="B7" s="15" t="s">
        <v>12</v>
      </c>
      <c r="C7" s="40"/>
      <c r="D7" s="41"/>
      <c r="E7" s="304"/>
      <c r="F7" s="305"/>
      <c r="G7" s="305"/>
      <c r="H7" s="305"/>
      <c r="I7" s="305"/>
      <c r="J7" s="305"/>
      <c r="K7" s="305"/>
      <c r="L7" s="305"/>
      <c r="M7" s="305"/>
      <c r="N7" s="305"/>
      <c r="O7" s="306"/>
    </row>
    <row r="8" spans="1:16" ht="39.75" customHeight="1">
      <c r="A8" s="38" t="s">
        <v>1</v>
      </c>
      <c r="B8" s="14" t="s">
        <v>10</v>
      </c>
      <c r="C8" s="42"/>
      <c r="D8" s="43"/>
      <c r="E8" s="307"/>
      <c r="F8" s="308"/>
      <c r="G8" s="308"/>
      <c r="H8" s="308"/>
      <c r="I8" s="308"/>
      <c r="J8" s="308"/>
      <c r="K8" s="308"/>
      <c r="L8" s="308"/>
      <c r="M8" s="308"/>
      <c r="N8" s="308"/>
      <c r="O8" s="309"/>
      <c r="P8" s="1"/>
    </row>
    <row r="9" spans="1:16" ht="39.75" customHeight="1">
      <c r="A9" s="38"/>
      <c r="B9" s="12" t="s">
        <v>11</v>
      </c>
      <c r="C9" s="36"/>
      <c r="D9" s="37"/>
      <c r="E9" s="307"/>
      <c r="F9" s="308"/>
      <c r="G9" s="308"/>
      <c r="H9" s="308"/>
      <c r="I9" s="308"/>
      <c r="J9" s="308"/>
      <c r="K9" s="308"/>
      <c r="L9" s="308"/>
      <c r="M9" s="308"/>
      <c r="N9" s="308"/>
      <c r="O9" s="309"/>
      <c r="P9" s="1"/>
    </row>
    <row r="10" spans="1:15" s="1" customFormat="1" ht="39.75" customHeight="1" thickBot="1">
      <c r="A10" s="39"/>
      <c r="B10" s="15" t="s">
        <v>12</v>
      </c>
      <c r="C10" s="40"/>
      <c r="D10" s="41"/>
      <c r="E10" s="304"/>
      <c r="F10" s="305"/>
      <c r="G10" s="305"/>
      <c r="H10" s="305"/>
      <c r="I10" s="305"/>
      <c r="J10" s="305"/>
      <c r="K10" s="305"/>
      <c r="L10" s="305"/>
      <c r="M10" s="305"/>
      <c r="N10" s="305"/>
      <c r="O10" s="306"/>
    </row>
    <row r="11" spans="1:16" ht="39.75" customHeight="1">
      <c r="A11" s="38" t="s">
        <v>13</v>
      </c>
      <c r="B11" s="14" t="s">
        <v>10</v>
      </c>
      <c r="C11" s="42"/>
      <c r="D11" s="43"/>
      <c r="E11" s="307"/>
      <c r="F11" s="308"/>
      <c r="G11" s="308"/>
      <c r="H11" s="308"/>
      <c r="I11" s="308"/>
      <c r="J11" s="308"/>
      <c r="K11" s="308"/>
      <c r="L11" s="308"/>
      <c r="M11" s="308"/>
      <c r="N11" s="308"/>
      <c r="O11" s="309"/>
      <c r="P11" s="1"/>
    </row>
    <row r="12" spans="1:16" ht="39.75" customHeight="1">
      <c r="A12" s="38"/>
      <c r="B12" s="12" t="s">
        <v>11</v>
      </c>
      <c r="C12" s="36"/>
      <c r="D12" s="37"/>
      <c r="E12" s="307"/>
      <c r="F12" s="308"/>
      <c r="G12" s="308"/>
      <c r="H12" s="308"/>
      <c r="I12" s="308"/>
      <c r="J12" s="308"/>
      <c r="K12" s="308"/>
      <c r="L12" s="308"/>
      <c r="M12" s="308"/>
      <c r="N12" s="308"/>
      <c r="O12" s="309"/>
      <c r="P12" s="1"/>
    </row>
    <row r="13" spans="1:15" s="1" customFormat="1" ht="39.75" customHeight="1" thickBot="1">
      <c r="A13" s="39"/>
      <c r="B13" s="15" t="s">
        <v>12</v>
      </c>
      <c r="C13" s="40"/>
      <c r="D13" s="41"/>
      <c r="E13" s="304"/>
      <c r="F13" s="305"/>
      <c r="G13" s="305"/>
      <c r="H13" s="305"/>
      <c r="I13" s="305"/>
      <c r="J13" s="305"/>
      <c r="K13" s="305"/>
      <c r="L13" s="305"/>
      <c r="M13" s="305"/>
      <c r="N13" s="305"/>
      <c r="O13" s="306"/>
    </row>
    <row r="14" spans="1:16" ht="39.75" customHeight="1">
      <c r="A14" s="38" t="s">
        <v>2</v>
      </c>
      <c r="B14" s="14" t="s">
        <v>10</v>
      </c>
      <c r="C14" s="42"/>
      <c r="D14" s="43"/>
      <c r="E14" s="307"/>
      <c r="F14" s="308"/>
      <c r="G14" s="308"/>
      <c r="H14" s="308"/>
      <c r="I14" s="308"/>
      <c r="J14" s="308"/>
      <c r="K14" s="308"/>
      <c r="L14" s="308"/>
      <c r="M14" s="308"/>
      <c r="N14" s="308"/>
      <c r="O14" s="309"/>
      <c r="P14" s="1"/>
    </row>
    <row r="15" spans="1:16" ht="39.75" customHeight="1">
      <c r="A15" s="38"/>
      <c r="B15" s="12" t="s">
        <v>11</v>
      </c>
      <c r="C15" s="36"/>
      <c r="D15" s="37"/>
      <c r="E15" s="307"/>
      <c r="F15" s="308"/>
      <c r="G15" s="308"/>
      <c r="H15" s="308"/>
      <c r="I15" s="308"/>
      <c r="J15" s="308"/>
      <c r="K15" s="308"/>
      <c r="L15" s="308"/>
      <c r="M15" s="308"/>
      <c r="N15" s="308"/>
      <c r="O15" s="309"/>
      <c r="P15" s="1"/>
    </row>
    <row r="16" spans="1:15" s="1" customFormat="1" ht="39.75" customHeight="1" thickBot="1">
      <c r="A16" s="39"/>
      <c r="B16" s="15" t="s">
        <v>12</v>
      </c>
      <c r="C16" s="40"/>
      <c r="D16" s="41"/>
      <c r="E16" s="304"/>
      <c r="F16" s="305"/>
      <c r="G16" s="305"/>
      <c r="H16" s="305"/>
      <c r="I16" s="305"/>
      <c r="J16" s="305"/>
      <c r="K16" s="305"/>
      <c r="L16" s="305"/>
      <c r="M16" s="305"/>
      <c r="N16" s="305"/>
      <c r="O16" s="306"/>
    </row>
    <row r="17" spans="1:16" ht="39.75" customHeight="1">
      <c r="A17" s="38" t="s">
        <v>3</v>
      </c>
      <c r="B17" s="14" t="s">
        <v>10</v>
      </c>
      <c r="C17" s="42"/>
      <c r="D17" s="43"/>
      <c r="E17" s="307"/>
      <c r="F17" s="308"/>
      <c r="G17" s="308"/>
      <c r="H17" s="308"/>
      <c r="I17" s="308"/>
      <c r="J17" s="308"/>
      <c r="K17" s="308"/>
      <c r="L17" s="308"/>
      <c r="M17" s="308"/>
      <c r="N17" s="308"/>
      <c r="O17" s="309"/>
      <c r="P17" s="1"/>
    </row>
    <row r="18" spans="1:16" ht="39.75" customHeight="1">
      <c r="A18" s="38"/>
      <c r="B18" s="12" t="s">
        <v>11</v>
      </c>
      <c r="C18" s="36"/>
      <c r="D18" s="37"/>
      <c r="E18" s="307"/>
      <c r="F18" s="308"/>
      <c r="G18" s="308"/>
      <c r="H18" s="308"/>
      <c r="I18" s="308"/>
      <c r="J18" s="308"/>
      <c r="K18" s="308"/>
      <c r="L18" s="308"/>
      <c r="M18" s="308"/>
      <c r="N18" s="308"/>
      <c r="O18" s="309"/>
      <c r="P18" s="1"/>
    </row>
    <row r="19" spans="1:15" s="1" customFormat="1" ht="39.75" customHeight="1" thickBot="1">
      <c r="A19" s="39"/>
      <c r="B19" s="15" t="s">
        <v>12</v>
      </c>
      <c r="C19" s="40"/>
      <c r="D19" s="41"/>
      <c r="E19" s="304"/>
      <c r="F19" s="305"/>
      <c r="G19" s="305"/>
      <c r="H19" s="305"/>
      <c r="I19" s="305"/>
      <c r="J19" s="305"/>
      <c r="K19" s="305"/>
      <c r="L19" s="305"/>
      <c r="M19" s="305"/>
      <c r="N19" s="305"/>
      <c r="O19" s="306"/>
    </row>
    <row r="20" spans="1:16" ht="39.75" customHeight="1">
      <c r="A20" s="38" t="s">
        <v>4</v>
      </c>
      <c r="B20" s="14" t="s">
        <v>10</v>
      </c>
      <c r="C20" s="42"/>
      <c r="D20" s="43"/>
      <c r="E20" s="307"/>
      <c r="F20" s="308"/>
      <c r="G20" s="308"/>
      <c r="H20" s="308"/>
      <c r="I20" s="308"/>
      <c r="J20" s="308"/>
      <c r="K20" s="308"/>
      <c r="L20" s="308"/>
      <c r="M20" s="308"/>
      <c r="N20" s="308"/>
      <c r="O20" s="309"/>
      <c r="P20" s="1"/>
    </row>
    <row r="21" spans="1:16" ht="39.75" customHeight="1">
      <c r="A21" s="38"/>
      <c r="B21" s="12" t="s">
        <v>11</v>
      </c>
      <c r="C21" s="36"/>
      <c r="D21" s="37"/>
      <c r="E21" s="307"/>
      <c r="F21" s="308"/>
      <c r="G21" s="308"/>
      <c r="H21" s="308"/>
      <c r="I21" s="308"/>
      <c r="J21" s="308"/>
      <c r="K21" s="308"/>
      <c r="L21" s="308"/>
      <c r="M21" s="308"/>
      <c r="N21" s="308"/>
      <c r="O21" s="309"/>
      <c r="P21" s="1"/>
    </row>
    <row r="22" spans="1:15" s="1" customFormat="1" ht="39.75" customHeight="1" thickBot="1">
      <c r="A22" s="39"/>
      <c r="B22" s="15" t="s">
        <v>12</v>
      </c>
      <c r="C22" s="40"/>
      <c r="D22" s="41"/>
      <c r="E22" s="304"/>
      <c r="F22" s="305"/>
      <c r="G22" s="305"/>
      <c r="H22" s="305"/>
      <c r="I22" s="305"/>
      <c r="J22" s="305"/>
      <c r="K22" s="305"/>
      <c r="L22" s="305"/>
      <c r="M22" s="305"/>
      <c r="N22" s="305"/>
      <c r="O22" s="306"/>
    </row>
    <row r="23" spans="1:16" ht="39.75" customHeight="1">
      <c r="A23" s="38" t="s">
        <v>5</v>
      </c>
      <c r="B23" s="14" t="s">
        <v>10</v>
      </c>
      <c r="C23" s="42"/>
      <c r="D23" s="43"/>
      <c r="E23" s="307"/>
      <c r="F23" s="308"/>
      <c r="G23" s="308"/>
      <c r="H23" s="308"/>
      <c r="I23" s="308"/>
      <c r="J23" s="308"/>
      <c r="K23" s="308"/>
      <c r="L23" s="308"/>
      <c r="M23" s="308"/>
      <c r="N23" s="308"/>
      <c r="O23" s="309"/>
      <c r="P23" s="1"/>
    </row>
    <row r="24" spans="1:16" ht="39.75" customHeight="1">
      <c r="A24" s="38"/>
      <c r="B24" s="12" t="s">
        <v>11</v>
      </c>
      <c r="C24" s="36"/>
      <c r="D24" s="37"/>
      <c r="E24" s="307"/>
      <c r="F24" s="308"/>
      <c r="G24" s="308"/>
      <c r="H24" s="308"/>
      <c r="I24" s="308"/>
      <c r="J24" s="308"/>
      <c r="K24" s="308"/>
      <c r="L24" s="308"/>
      <c r="M24" s="308"/>
      <c r="N24" s="308"/>
      <c r="O24" s="309"/>
      <c r="P24" s="1"/>
    </row>
    <row r="25" spans="1:15" s="1" customFormat="1" ht="39.75" customHeight="1" thickBot="1">
      <c r="A25" s="39"/>
      <c r="B25" s="13" t="s">
        <v>12</v>
      </c>
      <c r="C25" s="40"/>
      <c r="D25" s="44"/>
      <c r="E25" s="304"/>
      <c r="F25" s="305"/>
      <c r="G25" s="305"/>
      <c r="H25" s="305"/>
      <c r="I25" s="305"/>
      <c r="J25" s="305"/>
      <c r="K25" s="305"/>
      <c r="L25" s="305"/>
      <c r="M25" s="305"/>
      <c r="N25" s="305"/>
      <c r="O25" s="306"/>
    </row>
    <row r="26" spans="1:15" s="16" customFormat="1" ht="34.5" customHeight="1" thickBot="1">
      <c r="A26" s="45"/>
      <c r="C26" s="46">
        <f>SUM(C5:C25)</f>
        <v>0</v>
      </c>
      <c r="D26" s="47" t="s">
        <v>19</v>
      </c>
      <c r="E26" s="48"/>
      <c r="F26" s="45"/>
      <c r="G26" s="45"/>
      <c r="H26" s="45"/>
      <c r="I26" s="45"/>
      <c r="J26" s="45"/>
      <c r="K26" s="45"/>
      <c r="L26" s="45"/>
      <c r="M26" s="45"/>
      <c r="N26" s="45"/>
      <c r="O26" s="45"/>
    </row>
    <row r="27" spans="1:4" s="16" customFormat="1" ht="15" customHeight="1" thickBot="1">
      <c r="A27" s="49"/>
      <c r="C27" s="50"/>
      <c r="D27" s="51"/>
    </row>
    <row r="28" spans="1:17" ht="23.25">
      <c r="A28" s="322" t="s">
        <v>102</v>
      </c>
      <c r="B28" s="316"/>
      <c r="C28" s="316"/>
      <c r="D28" s="323"/>
      <c r="E28" s="68"/>
      <c r="F28" s="316"/>
      <c r="G28" s="316"/>
      <c r="H28" s="316"/>
      <c r="I28" s="316"/>
      <c r="J28" s="316"/>
      <c r="K28" s="316"/>
      <c r="L28" s="316"/>
      <c r="M28" s="316"/>
      <c r="N28" s="316"/>
      <c r="O28" s="317"/>
      <c r="Q28" s="1"/>
    </row>
    <row r="29" spans="1:17" ht="17.25" customHeight="1">
      <c r="A29" s="313" t="s">
        <v>16</v>
      </c>
      <c r="B29" s="314"/>
      <c r="C29" s="314"/>
      <c r="D29" s="315"/>
      <c r="E29" s="11"/>
      <c r="F29" s="1"/>
      <c r="G29" s="1"/>
      <c r="H29" s="1"/>
      <c r="I29" s="1"/>
      <c r="J29" s="1"/>
      <c r="K29" s="1"/>
      <c r="L29" s="1"/>
      <c r="M29" s="1"/>
      <c r="N29" s="1"/>
      <c r="O29" s="69"/>
      <c r="Q29" s="1"/>
    </row>
    <row r="30" spans="1:15" ht="20.25">
      <c r="A30" s="52"/>
      <c r="B30" s="7"/>
      <c r="C30" s="250" t="s">
        <v>14</v>
      </c>
      <c r="D30" s="250" t="s">
        <v>17</v>
      </c>
      <c r="E30" s="70" t="s">
        <v>55</v>
      </c>
      <c r="F30" s="8"/>
      <c r="G30" s="8"/>
      <c r="H30" s="8"/>
      <c r="I30" s="8"/>
      <c r="J30" s="8"/>
      <c r="K30" s="8"/>
      <c r="L30" s="8"/>
      <c r="M30" s="8"/>
      <c r="N30" s="8"/>
      <c r="O30" s="71"/>
    </row>
    <row r="31" spans="1:16" ht="39.75" customHeight="1">
      <c r="A31" s="35" t="s">
        <v>0</v>
      </c>
      <c r="B31" s="6"/>
      <c r="C31" s="42"/>
      <c r="D31" s="62"/>
      <c r="E31" s="307"/>
      <c r="F31" s="308"/>
      <c r="G31" s="308"/>
      <c r="H31" s="308"/>
      <c r="I31" s="308"/>
      <c r="J31" s="308"/>
      <c r="K31" s="308"/>
      <c r="L31" s="308"/>
      <c r="M31" s="308"/>
      <c r="N31" s="308"/>
      <c r="O31" s="309"/>
      <c r="P31" s="1"/>
    </row>
    <row r="32" spans="1:16" ht="39.75" customHeight="1" thickBot="1">
      <c r="A32" s="39"/>
      <c r="B32" s="10"/>
      <c r="C32" s="40"/>
      <c r="D32" s="63"/>
      <c r="E32" s="304"/>
      <c r="F32" s="305"/>
      <c r="G32" s="305"/>
      <c r="H32" s="305"/>
      <c r="I32" s="305"/>
      <c r="J32" s="305"/>
      <c r="K32" s="305"/>
      <c r="L32" s="305"/>
      <c r="M32" s="305"/>
      <c r="N32" s="305"/>
      <c r="O32" s="306"/>
      <c r="P32" s="1"/>
    </row>
    <row r="33" spans="1:16" ht="39.75" customHeight="1">
      <c r="A33" s="38" t="s">
        <v>1</v>
      </c>
      <c r="B33" s="4"/>
      <c r="C33" s="42"/>
      <c r="D33" s="64"/>
      <c r="E33" s="310"/>
      <c r="F33" s="311"/>
      <c r="G33" s="311"/>
      <c r="H33" s="311"/>
      <c r="I33" s="311"/>
      <c r="J33" s="311"/>
      <c r="K33" s="311"/>
      <c r="L33" s="311"/>
      <c r="M33" s="311"/>
      <c r="N33" s="311"/>
      <c r="O33" s="312"/>
      <c r="P33" s="1"/>
    </row>
    <row r="34" spans="1:16" ht="39.75" customHeight="1" thickBot="1">
      <c r="A34" s="39"/>
      <c r="B34" s="10"/>
      <c r="C34" s="40"/>
      <c r="D34" s="63"/>
      <c r="E34" s="304"/>
      <c r="F34" s="305"/>
      <c r="G34" s="305"/>
      <c r="H34" s="305"/>
      <c r="I34" s="305"/>
      <c r="J34" s="305"/>
      <c r="K34" s="305"/>
      <c r="L34" s="305"/>
      <c r="M34" s="305"/>
      <c r="N34" s="305"/>
      <c r="O34" s="306"/>
      <c r="P34" s="1"/>
    </row>
    <row r="35" spans="1:16" ht="39.75" customHeight="1">
      <c r="A35" s="38" t="s">
        <v>13</v>
      </c>
      <c r="B35" s="4"/>
      <c r="C35" s="42"/>
      <c r="D35" s="64"/>
      <c r="E35" s="310"/>
      <c r="F35" s="311"/>
      <c r="G35" s="311"/>
      <c r="H35" s="311"/>
      <c r="I35" s="311"/>
      <c r="J35" s="311"/>
      <c r="K35" s="311"/>
      <c r="L35" s="311"/>
      <c r="M35" s="311"/>
      <c r="N35" s="311"/>
      <c r="O35" s="312"/>
      <c r="P35" s="1"/>
    </row>
    <row r="36" spans="1:16" ht="39.75" customHeight="1" thickBot="1">
      <c r="A36" s="39"/>
      <c r="B36" s="10"/>
      <c r="C36" s="40"/>
      <c r="D36" s="63"/>
      <c r="E36" s="304"/>
      <c r="F36" s="305"/>
      <c r="G36" s="305"/>
      <c r="H36" s="305"/>
      <c r="I36" s="305"/>
      <c r="J36" s="305"/>
      <c r="K36" s="305"/>
      <c r="L36" s="305"/>
      <c r="M36" s="305"/>
      <c r="N36" s="305"/>
      <c r="O36" s="306"/>
      <c r="P36" s="1"/>
    </row>
    <row r="37" spans="1:15" ht="39.75" customHeight="1">
      <c r="A37" s="38" t="s">
        <v>2</v>
      </c>
      <c r="B37" s="4"/>
      <c r="C37" s="42"/>
      <c r="D37" s="64"/>
      <c r="E37" s="307"/>
      <c r="F37" s="308"/>
      <c r="G37" s="308"/>
      <c r="H37" s="308"/>
      <c r="I37" s="308"/>
      <c r="J37" s="308"/>
      <c r="K37" s="308"/>
      <c r="L37" s="308"/>
      <c r="M37" s="308"/>
      <c r="N37" s="308"/>
      <c r="O37" s="309"/>
    </row>
    <row r="38" spans="1:15" ht="39.75" customHeight="1" thickBot="1">
      <c r="A38" s="39"/>
      <c r="B38" s="10"/>
      <c r="C38" s="40"/>
      <c r="D38" s="63"/>
      <c r="E38" s="304"/>
      <c r="F38" s="305"/>
      <c r="G38" s="305"/>
      <c r="H38" s="305"/>
      <c r="I38" s="305"/>
      <c r="J38" s="305"/>
      <c r="K38" s="305"/>
      <c r="L38" s="305"/>
      <c r="M38" s="305"/>
      <c r="N38" s="305"/>
      <c r="O38" s="306"/>
    </row>
    <row r="39" spans="1:15" ht="39.75" customHeight="1">
      <c r="A39" s="38" t="s">
        <v>3</v>
      </c>
      <c r="B39" s="4"/>
      <c r="C39" s="42"/>
      <c r="D39" s="64"/>
      <c r="E39" s="307"/>
      <c r="F39" s="308"/>
      <c r="G39" s="308"/>
      <c r="H39" s="308"/>
      <c r="I39" s="308"/>
      <c r="J39" s="308"/>
      <c r="K39" s="308"/>
      <c r="L39" s="308"/>
      <c r="M39" s="308"/>
      <c r="N39" s="308"/>
      <c r="O39" s="309"/>
    </row>
    <row r="40" spans="1:15" ht="39.75" customHeight="1" thickBot="1">
      <c r="A40" s="39"/>
      <c r="B40" s="10"/>
      <c r="C40" s="40"/>
      <c r="D40" s="63"/>
      <c r="E40" s="304"/>
      <c r="F40" s="305"/>
      <c r="G40" s="305"/>
      <c r="H40" s="305"/>
      <c r="I40" s="305"/>
      <c r="J40" s="305"/>
      <c r="K40" s="305"/>
      <c r="L40" s="305"/>
      <c r="M40" s="305"/>
      <c r="N40" s="305"/>
      <c r="O40" s="306"/>
    </row>
    <row r="41" spans="1:15" ht="39.75" customHeight="1">
      <c r="A41" s="38" t="s">
        <v>4</v>
      </c>
      <c r="B41" s="4"/>
      <c r="C41" s="42"/>
      <c r="D41" s="64"/>
      <c r="E41" s="307"/>
      <c r="F41" s="308"/>
      <c r="G41" s="308"/>
      <c r="H41" s="308"/>
      <c r="I41" s="308"/>
      <c r="J41" s="308"/>
      <c r="K41" s="308"/>
      <c r="L41" s="308"/>
      <c r="M41" s="308"/>
      <c r="N41" s="308"/>
      <c r="O41" s="309"/>
    </row>
    <row r="42" spans="1:15" ht="39.75" customHeight="1" thickBot="1">
      <c r="A42" s="39"/>
      <c r="B42" s="10"/>
      <c r="C42" s="40"/>
      <c r="D42" s="63"/>
      <c r="E42" s="304"/>
      <c r="F42" s="305"/>
      <c r="G42" s="305"/>
      <c r="H42" s="305"/>
      <c r="I42" s="305"/>
      <c r="J42" s="305"/>
      <c r="K42" s="305"/>
      <c r="L42" s="305"/>
      <c r="M42" s="305"/>
      <c r="N42" s="305"/>
      <c r="O42" s="306"/>
    </row>
    <row r="43" spans="1:15" ht="39.75" customHeight="1">
      <c r="A43" s="38" t="s">
        <v>5</v>
      </c>
      <c r="B43" s="4"/>
      <c r="C43" s="42"/>
      <c r="D43" s="64"/>
      <c r="E43" s="307"/>
      <c r="F43" s="308"/>
      <c r="G43" s="308"/>
      <c r="H43" s="308"/>
      <c r="I43" s="308"/>
      <c r="J43" s="308"/>
      <c r="K43" s="308"/>
      <c r="L43" s="308"/>
      <c r="M43" s="308"/>
      <c r="N43" s="308"/>
      <c r="O43" s="309"/>
    </row>
    <row r="44" spans="1:15" ht="39.75" customHeight="1" thickBot="1">
      <c r="A44" s="53"/>
      <c r="B44" s="10"/>
      <c r="C44" s="40"/>
      <c r="D44" s="63"/>
      <c r="E44" s="304"/>
      <c r="F44" s="305"/>
      <c r="G44" s="305"/>
      <c r="H44" s="305"/>
      <c r="I44" s="305"/>
      <c r="J44" s="305"/>
      <c r="K44" s="305"/>
      <c r="L44" s="305"/>
      <c r="M44" s="305"/>
      <c r="N44" s="305"/>
      <c r="O44" s="306"/>
    </row>
    <row r="45" spans="1:15" s="5" customFormat="1" ht="40.5" customHeight="1" thickBot="1">
      <c r="A45" s="16"/>
      <c r="B45" s="16"/>
      <c r="C45" s="46">
        <f>SUM(C31:C44)</f>
        <v>0</v>
      </c>
      <c r="D45" s="47" t="s">
        <v>18</v>
      </c>
      <c r="E45"/>
      <c r="F45" s="1"/>
      <c r="G45" s="45"/>
      <c r="H45" s="45"/>
      <c r="I45" s="45"/>
      <c r="J45" s="45"/>
      <c r="K45" s="45"/>
      <c r="L45" s="45"/>
      <c r="M45" s="65"/>
      <c r="N45" s="66"/>
      <c r="O45" s="67"/>
    </row>
    <row r="46" spans="6:12" ht="12.75">
      <c r="F46" s="1"/>
      <c r="G46" s="1"/>
      <c r="H46" s="1"/>
      <c r="I46" s="1"/>
      <c r="J46" s="1"/>
      <c r="K46" s="1"/>
      <c r="L46" s="1"/>
    </row>
    <row r="47" spans="6:12" ht="12.75">
      <c r="F47" s="1"/>
      <c r="G47" s="1"/>
      <c r="H47" s="1"/>
      <c r="I47" s="1"/>
      <c r="J47" s="1"/>
      <c r="K47" s="1"/>
      <c r="L47" s="1"/>
    </row>
  </sheetData>
  <sheetProtection sheet="1" objects="1" scenarios="1"/>
  <mergeCells count="40">
    <mergeCell ref="A1:D1"/>
    <mergeCell ref="A3:D3"/>
    <mergeCell ref="A28:D28"/>
    <mergeCell ref="E5:O5"/>
    <mergeCell ref="E6:O6"/>
    <mergeCell ref="E7:O7"/>
    <mergeCell ref="E8:O8"/>
    <mergeCell ref="E9:O9"/>
    <mergeCell ref="E10:O10"/>
    <mergeCell ref="E11:O11"/>
    <mergeCell ref="E16:O16"/>
    <mergeCell ref="E17:O17"/>
    <mergeCell ref="E18:O18"/>
    <mergeCell ref="E19:O19"/>
    <mergeCell ref="E12:O12"/>
    <mergeCell ref="E13:O13"/>
    <mergeCell ref="E14:O14"/>
    <mergeCell ref="E15:O15"/>
    <mergeCell ref="E38:O38"/>
    <mergeCell ref="E39:O39"/>
    <mergeCell ref="E20:O20"/>
    <mergeCell ref="E21:O21"/>
    <mergeCell ref="E22:O22"/>
    <mergeCell ref="E23:O23"/>
    <mergeCell ref="A29:D29"/>
    <mergeCell ref="E24:O24"/>
    <mergeCell ref="E25:O25"/>
    <mergeCell ref="F28:O28"/>
    <mergeCell ref="E36:O36"/>
    <mergeCell ref="E37:O37"/>
    <mergeCell ref="E44:O44"/>
    <mergeCell ref="E31:O31"/>
    <mergeCell ref="E32:O32"/>
    <mergeCell ref="E33:O33"/>
    <mergeCell ref="E34:O34"/>
    <mergeCell ref="E35:O35"/>
    <mergeCell ref="E40:O40"/>
    <mergeCell ref="E41:O41"/>
    <mergeCell ref="E42:O42"/>
    <mergeCell ref="E43:O43"/>
  </mergeCells>
  <printOptions/>
  <pageMargins left="0.25" right="0.25" top="0.25" bottom="0.25" header="0.5" footer="0.25"/>
  <pageSetup fitToHeight="1" fitToWidth="1" horizontalDpi="600" verticalDpi="600" orientation="landscape" scale="36" r:id="rId1"/>
</worksheet>
</file>

<file path=xl/worksheets/sheet3.xml><?xml version="1.0" encoding="utf-8"?>
<worksheet xmlns="http://schemas.openxmlformats.org/spreadsheetml/2006/main" xmlns:r="http://schemas.openxmlformats.org/officeDocument/2006/relationships">
  <sheetPr>
    <pageSetUpPr fitToPage="1"/>
  </sheetPr>
  <dimension ref="A1:D39"/>
  <sheetViews>
    <sheetView zoomScale="50" zoomScaleNormal="50" zoomScalePageLayoutView="0" workbookViewId="0" topLeftCell="A1">
      <selection activeCell="D39" sqref="D39"/>
    </sheetView>
  </sheetViews>
  <sheetFormatPr defaultColWidth="9.140625" defaultRowHeight="12.75"/>
  <cols>
    <col min="1" max="1" width="21.00390625" style="94" customWidth="1"/>
    <col min="2" max="2" width="30.7109375" style="123" bestFit="1" customWidth="1"/>
    <col min="3" max="3" width="53.00390625" style="123" bestFit="1" customWidth="1"/>
    <col min="4" max="4" width="49.00390625" style="123" bestFit="1" customWidth="1"/>
    <col min="5" max="16384" width="9.140625" style="72" customWidth="1"/>
  </cols>
  <sheetData>
    <row r="1" spans="1:4" ht="27.75">
      <c r="A1" s="324" t="s">
        <v>70</v>
      </c>
      <c r="B1" s="324"/>
      <c r="C1" s="324"/>
      <c r="D1" s="324"/>
    </row>
    <row r="3" spans="1:4" ht="23.25">
      <c r="A3" s="172" t="s">
        <v>23</v>
      </c>
      <c r="B3" s="173" t="s">
        <v>67</v>
      </c>
      <c r="C3" s="124" t="s">
        <v>76</v>
      </c>
      <c r="D3" s="124" t="s">
        <v>68</v>
      </c>
    </row>
    <row r="4" spans="1:4" ht="39.75" customHeight="1">
      <c r="A4" s="127"/>
      <c r="B4" s="122"/>
      <c r="C4" s="122"/>
      <c r="D4" s="162">
        <f>SUM(B4:C4)</f>
        <v>0</v>
      </c>
    </row>
    <row r="5" spans="1:4" ht="39.75" customHeight="1">
      <c r="A5" s="127"/>
      <c r="B5" s="122"/>
      <c r="C5" s="122"/>
      <c r="D5" s="162">
        <f>SUM(B5:C5)</f>
        <v>0</v>
      </c>
    </row>
    <row r="6" spans="1:4" ht="39.75" customHeight="1">
      <c r="A6" s="127"/>
      <c r="B6" s="122"/>
      <c r="C6" s="122"/>
      <c r="D6" s="162">
        <f aca="true" t="shared" si="0" ref="D6:D23">SUM(B6:C6)</f>
        <v>0</v>
      </c>
    </row>
    <row r="7" spans="1:4" ht="39.75" customHeight="1">
      <c r="A7" s="127"/>
      <c r="B7" s="122"/>
      <c r="C7" s="122"/>
      <c r="D7" s="162">
        <f t="shared" si="0"/>
        <v>0</v>
      </c>
    </row>
    <row r="8" spans="1:4" ht="39.75" customHeight="1">
      <c r="A8" s="127"/>
      <c r="B8" s="122"/>
      <c r="C8" s="122"/>
      <c r="D8" s="162">
        <f t="shared" si="0"/>
        <v>0</v>
      </c>
    </row>
    <row r="9" spans="1:4" ht="39.75" customHeight="1">
      <c r="A9" s="127"/>
      <c r="B9" s="122"/>
      <c r="C9" s="122"/>
      <c r="D9" s="162">
        <f t="shared" si="0"/>
        <v>0</v>
      </c>
    </row>
    <row r="10" spans="1:4" ht="39.75" customHeight="1">
      <c r="A10" s="127"/>
      <c r="B10" s="122"/>
      <c r="C10" s="122"/>
      <c r="D10" s="162">
        <f t="shared" si="0"/>
        <v>0</v>
      </c>
    </row>
    <row r="11" spans="1:4" ht="39.75" customHeight="1">
      <c r="A11" s="127"/>
      <c r="B11" s="122"/>
      <c r="C11" s="122"/>
      <c r="D11" s="162">
        <f t="shared" si="0"/>
        <v>0</v>
      </c>
    </row>
    <row r="12" spans="1:4" ht="39.75" customHeight="1">
      <c r="A12" s="127"/>
      <c r="B12" s="122"/>
      <c r="C12" s="122"/>
      <c r="D12" s="162">
        <f t="shared" si="0"/>
        <v>0</v>
      </c>
    </row>
    <row r="13" spans="1:4" ht="39.75" customHeight="1">
      <c r="A13" s="127"/>
      <c r="B13" s="122"/>
      <c r="C13" s="122"/>
      <c r="D13" s="162">
        <f t="shared" si="0"/>
        <v>0</v>
      </c>
    </row>
    <row r="14" spans="1:4" ht="39.75" customHeight="1">
      <c r="A14" s="127"/>
      <c r="B14" s="122"/>
      <c r="C14" s="122"/>
      <c r="D14" s="162">
        <f t="shared" si="0"/>
        <v>0</v>
      </c>
    </row>
    <row r="15" spans="1:4" ht="39.75" customHeight="1">
      <c r="A15" s="127"/>
      <c r="B15" s="122"/>
      <c r="C15" s="122"/>
      <c r="D15" s="162">
        <f t="shared" si="0"/>
        <v>0</v>
      </c>
    </row>
    <row r="16" spans="1:4" ht="39.75" customHeight="1">
      <c r="A16" s="127"/>
      <c r="B16" s="122"/>
      <c r="C16" s="122"/>
      <c r="D16" s="162">
        <f t="shared" si="0"/>
        <v>0</v>
      </c>
    </row>
    <row r="17" spans="1:4" ht="39.75" customHeight="1">
      <c r="A17" s="127"/>
      <c r="B17" s="122"/>
      <c r="C17" s="122"/>
      <c r="D17" s="162">
        <f t="shared" si="0"/>
        <v>0</v>
      </c>
    </row>
    <row r="18" spans="1:4" ht="39.75" customHeight="1">
      <c r="A18" s="127"/>
      <c r="B18" s="122"/>
      <c r="C18" s="122"/>
      <c r="D18" s="162">
        <f t="shared" si="0"/>
        <v>0</v>
      </c>
    </row>
    <row r="19" spans="1:4" ht="39.75" customHeight="1">
      <c r="A19" s="127"/>
      <c r="B19" s="122"/>
      <c r="C19" s="122"/>
      <c r="D19" s="162">
        <f t="shared" si="0"/>
        <v>0</v>
      </c>
    </row>
    <row r="20" spans="1:4" ht="39.75" customHeight="1">
      <c r="A20" s="127"/>
      <c r="B20" s="122"/>
      <c r="C20" s="122"/>
      <c r="D20" s="162">
        <f t="shared" si="0"/>
        <v>0</v>
      </c>
    </row>
    <row r="21" spans="1:4" ht="39.75" customHeight="1">
      <c r="A21" s="127"/>
      <c r="B21" s="122"/>
      <c r="C21" s="122"/>
      <c r="D21" s="162">
        <f t="shared" si="0"/>
        <v>0</v>
      </c>
    </row>
    <row r="22" spans="1:4" ht="39.75" customHeight="1">
      <c r="A22" s="127"/>
      <c r="B22" s="122"/>
      <c r="C22" s="122"/>
      <c r="D22" s="162">
        <f t="shared" si="0"/>
        <v>0</v>
      </c>
    </row>
    <row r="23" spans="1:4" ht="39.75" customHeight="1">
      <c r="A23" s="127"/>
      <c r="B23" s="122"/>
      <c r="C23" s="122"/>
      <c r="D23" s="162">
        <f t="shared" si="0"/>
        <v>0</v>
      </c>
    </row>
    <row r="24" spans="1:4" ht="39.75" customHeight="1">
      <c r="A24" s="127"/>
      <c r="B24" s="122"/>
      <c r="C24" s="122"/>
      <c r="D24" s="162">
        <f aca="true" t="shared" si="1" ref="D24:D35">SUM(B24:C24)</f>
        <v>0</v>
      </c>
    </row>
    <row r="25" spans="1:4" ht="39.75" customHeight="1">
      <c r="A25" s="127"/>
      <c r="B25" s="122"/>
      <c r="C25" s="122"/>
      <c r="D25" s="162">
        <f t="shared" si="1"/>
        <v>0</v>
      </c>
    </row>
    <row r="26" spans="1:4" ht="39.75" customHeight="1">
      <c r="A26" s="127"/>
      <c r="B26" s="122"/>
      <c r="C26" s="122"/>
      <c r="D26" s="162">
        <f t="shared" si="1"/>
        <v>0</v>
      </c>
    </row>
    <row r="27" spans="1:4" ht="39.75" customHeight="1">
      <c r="A27" s="127"/>
      <c r="B27" s="122"/>
      <c r="C27" s="122"/>
      <c r="D27" s="162">
        <f t="shared" si="1"/>
        <v>0</v>
      </c>
    </row>
    <row r="28" spans="1:4" ht="39.75" customHeight="1">
      <c r="A28" s="127"/>
      <c r="B28" s="122"/>
      <c r="C28" s="122"/>
      <c r="D28" s="162">
        <f t="shared" si="1"/>
        <v>0</v>
      </c>
    </row>
    <row r="29" spans="1:4" ht="39.75" customHeight="1">
      <c r="A29" s="127"/>
      <c r="B29" s="122"/>
      <c r="C29" s="122"/>
      <c r="D29" s="162">
        <f t="shared" si="1"/>
        <v>0</v>
      </c>
    </row>
    <row r="30" spans="1:4" ht="39.75" customHeight="1">
      <c r="A30" s="127"/>
      <c r="B30" s="122"/>
      <c r="C30" s="122"/>
      <c r="D30" s="162">
        <f t="shared" si="1"/>
        <v>0</v>
      </c>
    </row>
    <row r="31" spans="1:4" ht="39.75" customHeight="1">
      <c r="A31" s="127"/>
      <c r="B31" s="122"/>
      <c r="C31" s="122"/>
      <c r="D31" s="162">
        <f t="shared" si="1"/>
        <v>0</v>
      </c>
    </row>
    <row r="32" spans="1:4" ht="39.75" customHeight="1">
      <c r="A32" s="127"/>
      <c r="B32" s="122"/>
      <c r="C32" s="122"/>
      <c r="D32" s="162">
        <f t="shared" si="1"/>
        <v>0</v>
      </c>
    </row>
    <row r="33" spans="1:4" ht="39.75" customHeight="1">
      <c r="A33" s="127"/>
      <c r="B33" s="122"/>
      <c r="C33" s="122"/>
      <c r="D33" s="162">
        <f t="shared" si="1"/>
        <v>0</v>
      </c>
    </row>
    <row r="34" spans="1:4" ht="39.75" customHeight="1">
      <c r="A34" s="127"/>
      <c r="B34" s="122"/>
      <c r="C34" s="122"/>
      <c r="D34" s="162">
        <f t="shared" si="1"/>
        <v>0</v>
      </c>
    </row>
    <row r="35" spans="1:4" ht="39.75" customHeight="1">
      <c r="A35" s="127"/>
      <c r="B35" s="122"/>
      <c r="C35" s="122"/>
      <c r="D35" s="162">
        <f t="shared" si="1"/>
        <v>0</v>
      </c>
    </row>
    <row r="36" spans="1:4" ht="39.75" customHeight="1">
      <c r="A36" s="128" t="s">
        <v>18</v>
      </c>
      <c r="B36" s="129">
        <f>SUM(B4:B35)</f>
        <v>0</v>
      </c>
      <c r="C36" s="129">
        <f>SUM(C4:C35)</f>
        <v>0</v>
      </c>
      <c r="D36" s="163">
        <f>SUM(D4:D35)</f>
        <v>0</v>
      </c>
    </row>
    <row r="38" spans="2:4" ht="23.25">
      <c r="B38" s="248" t="s">
        <v>116</v>
      </c>
      <c r="D38" s="123">
        <f>Front!K36-Mileage!J25</f>
        <v>0</v>
      </c>
    </row>
    <row r="39" spans="3:4" ht="23.25">
      <c r="C39" s="123" t="s">
        <v>69</v>
      </c>
      <c r="D39" s="123">
        <f>D38-D36</f>
        <v>0</v>
      </c>
    </row>
  </sheetData>
  <sheetProtection sheet="1"/>
  <mergeCells count="1">
    <mergeCell ref="A1:D1"/>
  </mergeCells>
  <printOptions horizontalCentered="1"/>
  <pageMargins left="0.7" right="0.7" top="0.75" bottom="0.75" header="0.3" footer="0.3"/>
  <pageSetup fitToHeight="1" fitToWidth="1" horizontalDpi="600" verticalDpi="600" orientation="portrait" scale="48" r:id="rId1"/>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65" zoomScaleNormal="65" zoomScalePageLayoutView="0" workbookViewId="0" topLeftCell="A1">
      <selection activeCell="I4" sqref="I4:I5"/>
    </sheetView>
  </sheetViews>
  <sheetFormatPr defaultColWidth="9.140625" defaultRowHeight="12.75"/>
  <cols>
    <col min="1" max="1" width="10.57421875" style="72" customWidth="1"/>
    <col min="2" max="2" width="17.7109375" style="94" bestFit="1" customWidth="1"/>
    <col min="3" max="4" width="45.7109375" style="72" customWidth="1"/>
    <col min="5" max="5" width="37.7109375" style="72" customWidth="1"/>
    <col min="6" max="6" width="17.140625" style="72" customWidth="1"/>
    <col min="7" max="7" width="27.8515625" style="72" customWidth="1"/>
    <col min="8" max="8" width="24.8515625" style="72" customWidth="1"/>
    <col min="9" max="9" width="13.7109375" style="72" bestFit="1" customWidth="1"/>
    <col min="10" max="10" width="17.7109375" style="72" customWidth="1"/>
    <col min="11" max="16384" width="9.140625" style="72" customWidth="1"/>
  </cols>
  <sheetData>
    <row r="1" spans="1:10" ht="23.25">
      <c r="A1" s="322" t="s">
        <v>103</v>
      </c>
      <c r="B1" s="316"/>
      <c r="C1" s="316"/>
      <c r="D1" s="316"/>
      <c r="E1" s="316"/>
      <c r="F1" s="316"/>
      <c r="G1" s="316"/>
      <c r="H1" s="316"/>
      <c r="I1" s="316"/>
      <c r="J1" s="317"/>
    </row>
    <row r="2" spans="1:10" ht="23.25">
      <c r="A2" s="73"/>
      <c r="B2" s="92"/>
      <c r="C2" s="74"/>
      <c r="D2" s="74"/>
      <c r="E2" s="74"/>
      <c r="F2" s="74"/>
      <c r="G2" s="74"/>
      <c r="H2" s="74"/>
      <c r="I2" s="74"/>
      <c r="J2" s="75"/>
    </row>
    <row r="3" spans="1:10" s="171" customFormat="1" ht="46.5">
      <c r="A3" s="167"/>
      <c r="B3" s="168" t="s">
        <v>23</v>
      </c>
      <c r="C3" s="76" t="s">
        <v>58</v>
      </c>
      <c r="D3" s="77" t="s">
        <v>59</v>
      </c>
      <c r="E3" s="169" t="s">
        <v>63</v>
      </c>
      <c r="F3" s="76" t="s">
        <v>64</v>
      </c>
      <c r="G3" s="77" t="s">
        <v>65</v>
      </c>
      <c r="H3" s="76" t="s">
        <v>66</v>
      </c>
      <c r="I3" s="77" t="s">
        <v>42</v>
      </c>
      <c r="J3" s="170" t="s">
        <v>14</v>
      </c>
    </row>
    <row r="4" spans="1:10" ht="23.25">
      <c r="A4" s="78" t="s">
        <v>0</v>
      </c>
      <c r="B4" s="176"/>
      <c r="C4" s="177"/>
      <c r="D4" s="178"/>
      <c r="E4" s="177"/>
      <c r="F4" s="191"/>
      <c r="G4" s="191"/>
      <c r="H4" s="192">
        <f>F4-G4</f>
        <v>0</v>
      </c>
      <c r="I4" s="193"/>
      <c r="J4" s="194">
        <f>I4*H4+ROUND(H4*I4,-2)</f>
        <v>0</v>
      </c>
    </row>
    <row r="5" spans="1:10" ht="23.25">
      <c r="A5" s="80"/>
      <c r="B5" s="179"/>
      <c r="C5" s="180"/>
      <c r="D5" s="181"/>
      <c r="E5" s="180"/>
      <c r="F5" s="195"/>
      <c r="G5" s="195"/>
      <c r="H5" s="196">
        <f aca="true" t="shared" si="0" ref="H5:H24">F5-G5</f>
        <v>0</v>
      </c>
      <c r="I5" s="197"/>
      <c r="J5" s="198">
        <f aca="true" t="shared" si="1" ref="J5:J24">I5*H5+ROUND(H5*I5,-2)</f>
        <v>0</v>
      </c>
    </row>
    <row r="6" spans="1:10" ht="24" thickBot="1">
      <c r="A6" s="79"/>
      <c r="B6" s="182"/>
      <c r="C6" s="183"/>
      <c r="D6" s="184"/>
      <c r="E6" s="183"/>
      <c r="F6" s="199"/>
      <c r="G6" s="199"/>
      <c r="H6" s="200">
        <f t="shared" si="0"/>
        <v>0</v>
      </c>
      <c r="I6" s="201"/>
      <c r="J6" s="202">
        <f t="shared" si="1"/>
        <v>0</v>
      </c>
    </row>
    <row r="7" spans="1:10" ht="23.25">
      <c r="A7" s="80" t="s">
        <v>1</v>
      </c>
      <c r="B7" s="185"/>
      <c r="C7" s="186"/>
      <c r="D7" s="187"/>
      <c r="E7" s="186"/>
      <c r="F7" s="203"/>
      <c r="G7" s="203"/>
      <c r="H7" s="204">
        <f t="shared" si="0"/>
        <v>0</v>
      </c>
      <c r="I7" s="205"/>
      <c r="J7" s="206">
        <f t="shared" si="1"/>
        <v>0</v>
      </c>
    </row>
    <row r="8" spans="1:10" ht="23.25">
      <c r="A8" s="80"/>
      <c r="B8" s="188"/>
      <c r="C8" s="189"/>
      <c r="D8" s="190"/>
      <c r="E8" s="189"/>
      <c r="F8" s="207"/>
      <c r="G8" s="207"/>
      <c r="H8" s="208">
        <f t="shared" si="0"/>
        <v>0</v>
      </c>
      <c r="I8" s="209"/>
      <c r="J8" s="210">
        <f t="shared" si="1"/>
        <v>0</v>
      </c>
    </row>
    <row r="9" spans="1:10" ht="24" thickBot="1">
      <c r="A9" s="79"/>
      <c r="B9" s="182"/>
      <c r="C9" s="183"/>
      <c r="D9" s="184"/>
      <c r="E9" s="183"/>
      <c r="F9" s="199"/>
      <c r="G9" s="199"/>
      <c r="H9" s="200">
        <f t="shared" si="0"/>
        <v>0</v>
      </c>
      <c r="I9" s="201"/>
      <c r="J9" s="202">
        <f t="shared" si="1"/>
        <v>0</v>
      </c>
    </row>
    <row r="10" spans="1:10" ht="23.25">
      <c r="A10" s="80" t="s">
        <v>13</v>
      </c>
      <c r="B10" s="185"/>
      <c r="C10" s="186"/>
      <c r="D10" s="187"/>
      <c r="E10" s="186"/>
      <c r="F10" s="203"/>
      <c r="G10" s="203"/>
      <c r="H10" s="204">
        <f t="shared" si="0"/>
        <v>0</v>
      </c>
      <c r="I10" s="205"/>
      <c r="J10" s="206">
        <f t="shared" si="1"/>
        <v>0</v>
      </c>
    </row>
    <row r="11" spans="1:10" ht="23.25">
      <c r="A11" s="80"/>
      <c r="B11" s="188"/>
      <c r="C11" s="189"/>
      <c r="D11" s="190"/>
      <c r="E11" s="189"/>
      <c r="F11" s="207"/>
      <c r="G11" s="207"/>
      <c r="H11" s="208">
        <f t="shared" si="0"/>
        <v>0</v>
      </c>
      <c r="I11" s="209"/>
      <c r="J11" s="210">
        <f t="shared" si="1"/>
        <v>0</v>
      </c>
    </row>
    <row r="12" spans="1:10" ht="24" thickBot="1">
      <c r="A12" s="79"/>
      <c r="B12" s="182"/>
      <c r="C12" s="183"/>
      <c r="D12" s="184"/>
      <c r="E12" s="183"/>
      <c r="F12" s="199"/>
      <c r="G12" s="199"/>
      <c r="H12" s="200">
        <f t="shared" si="0"/>
        <v>0</v>
      </c>
      <c r="I12" s="201"/>
      <c r="J12" s="202">
        <f t="shared" si="1"/>
        <v>0</v>
      </c>
    </row>
    <row r="13" spans="1:10" ht="23.25">
      <c r="A13" s="80" t="s">
        <v>2</v>
      </c>
      <c r="B13" s="185"/>
      <c r="C13" s="186"/>
      <c r="D13" s="187"/>
      <c r="E13" s="186"/>
      <c r="F13" s="203"/>
      <c r="G13" s="203"/>
      <c r="H13" s="204">
        <f t="shared" si="0"/>
        <v>0</v>
      </c>
      <c r="I13" s="205"/>
      <c r="J13" s="206">
        <f t="shared" si="1"/>
        <v>0</v>
      </c>
    </row>
    <row r="14" spans="1:10" ht="23.25">
      <c r="A14" s="80"/>
      <c r="B14" s="188"/>
      <c r="C14" s="189"/>
      <c r="D14" s="190"/>
      <c r="E14" s="189"/>
      <c r="F14" s="207"/>
      <c r="G14" s="207"/>
      <c r="H14" s="208">
        <f t="shared" si="0"/>
        <v>0</v>
      </c>
      <c r="I14" s="209"/>
      <c r="J14" s="210">
        <f t="shared" si="1"/>
        <v>0</v>
      </c>
    </row>
    <row r="15" spans="1:10" ht="24" thickBot="1">
      <c r="A15" s="79"/>
      <c r="B15" s="182"/>
      <c r="C15" s="183"/>
      <c r="D15" s="184"/>
      <c r="E15" s="183"/>
      <c r="F15" s="199"/>
      <c r="G15" s="199"/>
      <c r="H15" s="200">
        <f t="shared" si="0"/>
        <v>0</v>
      </c>
      <c r="I15" s="201"/>
      <c r="J15" s="202">
        <f t="shared" si="1"/>
        <v>0</v>
      </c>
    </row>
    <row r="16" spans="1:10" ht="23.25">
      <c r="A16" s="80" t="s">
        <v>3</v>
      </c>
      <c r="B16" s="185"/>
      <c r="C16" s="186"/>
      <c r="D16" s="187"/>
      <c r="E16" s="186"/>
      <c r="F16" s="203"/>
      <c r="G16" s="203"/>
      <c r="H16" s="204">
        <f t="shared" si="0"/>
        <v>0</v>
      </c>
      <c r="I16" s="205"/>
      <c r="J16" s="206">
        <f t="shared" si="1"/>
        <v>0</v>
      </c>
    </row>
    <row r="17" spans="1:10" ht="23.25">
      <c r="A17" s="80"/>
      <c r="B17" s="188"/>
      <c r="C17" s="189"/>
      <c r="D17" s="190"/>
      <c r="E17" s="189"/>
      <c r="F17" s="207"/>
      <c r="G17" s="207"/>
      <c r="H17" s="208">
        <f t="shared" si="0"/>
        <v>0</v>
      </c>
      <c r="I17" s="209"/>
      <c r="J17" s="210">
        <f t="shared" si="1"/>
        <v>0</v>
      </c>
    </row>
    <row r="18" spans="1:10" ht="24" thickBot="1">
      <c r="A18" s="79"/>
      <c r="B18" s="182"/>
      <c r="C18" s="183"/>
      <c r="D18" s="184"/>
      <c r="E18" s="183"/>
      <c r="F18" s="199"/>
      <c r="G18" s="199"/>
      <c r="H18" s="200">
        <f t="shared" si="0"/>
        <v>0</v>
      </c>
      <c r="I18" s="201"/>
      <c r="J18" s="202">
        <f t="shared" si="1"/>
        <v>0</v>
      </c>
    </row>
    <row r="19" spans="1:10" ht="23.25">
      <c r="A19" s="80" t="s">
        <v>4</v>
      </c>
      <c r="B19" s="185"/>
      <c r="C19" s="186"/>
      <c r="D19" s="187"/>
      <c r="E19" s="186"/>
      <c r="F19" s="203"/>
      <c r="G19" s="203"/>
      <c r="H19" s="204">
        <f t="shared" si="0"/>
        <v>0</v>
      </c>
      <c r="I19" s="205"/>
      <c r="J19" s="206">
        <f t="shared" si="1"/>
        <v>0</v>
      </c>
    </row>
    <row r="20" spans="1:10" ht="23.25">
      <c r="A20" s="80"/>
      <c r="B20" s="188"/>
      <c r="C20" s="189"/>
      <c r="D20" s="190"/>
      <c r="E20" s="189"/>
      <c r="F20" s="207"/>
      <c r="G20" s="207"/>
      <c r="H20" s="208">
        <f t="shared" si="0"/>
        <v>0</v>
      </c>
      <c r="I20" s="209"/>
      <c r="J20" s="210">
        <f t="shared" si="1"/>
        <v>0</v>
      </c>
    </row>
    <row r="21" spans="1:10" ht="24" thickBot="1">
      <c r="A21" s="79"/>
      <c r="B21" s="182"/>
      <c r="C21" s="183"/>
      <c r="D21" s="184"/>
      <c r="E21" s="183"/>
      <c r="F21" s="199"/>
      <c r="G21" s="199"/>
      <c r="H21" s="200">
        <f t="shared" si="0"/>
        <v>0</v>
      </c>
      <c r="I21" s="201"/>
      <c r="J21" s="202">
        <f t="shared" si="1"/>
        <v>0</v>
      </c>
    </row>
    <row r="22" spans="1:10" ht="23.25">
      <c r="A22" s="80" t="s">
        <v>5</v>
      </c>
      <c r="B22" s="185"/>
      <c r="C22" s="186"/>
      <c r="D22" s="187"/>
      <c r="E22" s="186"/>
      <c r="F22" s="203"/>
      <c r="G22" s="203"/>
      <c r="H22" s="204">
        <f t="shared" si="0"/>
        <v>0</v>
      </c>
      <c r="I22" s="205"/>
      <c r="J22" s="206">
        <f t="shared" si="1"/>
        <v>0</v>
      </c>
    </row>
    <row r="23" spans="1:10" ht="23.25">
      <c r="A23" s="80"/>
      <c r="B23" s="185"/>
      <c r="C23" s="186"/>
      <c r="D23" s="187"/>
      <c r="E23" s="186"/>
      <c r="F23" s="207"/>
      <c r="G23" s="203"/>
      <c r="H23" s="208">
        <f t="shared" si="0"/>
        <v>0</v>
      </c>
      <c r="I23" s="205"/>
      <c r="J23" s="206">
        <f t="shared" si="1"/>
        <v>0</v>
      </c>
    </row>
    <row r="24" spans="1:10" ht="24" thickBot="1">
      <c r="A24" s="79"/>
      <c r="B24" s="182"/>
      <c r="C24" s="177"/>
      <c r="D24" s="178"/>
      <c r="E24" s="177"/>
      <c r="F24" s="199"/>
      <c r="G24" s="191"/>
      <c r="H24" s="200">
        <f t="shared" si="0"/>
        <v>0</v>
      </c>
      <c r="I24" s="193"/>
      <c r="J24" s="194">
        <f t="shared" si="1"/>
        <v>0</v>
      </c>
    </row>
    <row r="25" spans="1:10" ht="24" thickBot="1">
      <c r="A25" s="81"/>
      <c r="B25" s="93"/>
      <c r="C25" s="82"/>
      <c r="D25" s="82"/>
      <c r="E25" s="82"/>
      <c r="F25" s="166"/>
      <c r="G25" s="82"/>
      <c r="H25" s="83">
        <f>SUM(H4:H24)</f>
        <v>0</v>
      </c>
      <c r="I25" s="84" t="s">
        <v>18</v>
      </c>
      <c r="J25" s="85">
        <f>SUM(J4:J24)</f>
        <v>0</v>
      </c>
    </row>
    <row r="26" spans="2:10" ht="88.5" customHeight="1">
      <c r="B26" s="325" t="s">
        <v>96</v>
      </c>
      <c r="C26" s="326"/>
      <c r="D26" s="326"/>
      <c r="E26" s="326"/>
      <c r="F26" s="326"/>
      <c r="G26" s="326"/>
      <c r="H26" s="326"/>
      <c r="I26" s="326"/>
      <c r="J26" s="326"/>
    </row>
  </sheetData>
  <sheetProtection sheet="1" objects="1" scenarios="1" insertRows="0"/>
  <mergeCells count="2">
    <mergeCell ref="B26:J26"/>
    <mergeCell ref="A1:J1"/>
  </mergeCells>
  <printOptions/>
  <pageMargins left="0.25" right="0.25" top="0.25" bottom="0.25" header="0.5" footer="0.25"/>
  <pageSetup fitToHeight="1" fitToWidth="1"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pageSetUpPr fitToPage="1"/>
  </sheetPr>
  <dimension ref="A1:N42"/>
  <sheetViews>
    <sheetView zoomScale="50" zoomScaleNormal="50" zoomScalePageLayoutView="0" workbookViewId="0" topLeftCell="A1">
      <selection activeCell="E27" sqref="E27"/>
    </sheetView>
  </sheetViews>
  <sheetFormatPr defaultColWidth="9.140625" defaultRowHeight="12.75"/>
  <cols>
    <col min="1" max="1" width="30.421875" style="96" customWidth="1"/>
    <col min="2" max="4" width="32.7109375" style="19" customWidth="1"/>
    <col min="5" max="5" width="100.7109375" style="19" customWidth="1"/>
    <col min="6" max="13" width="9.140625" style="19" customWidth="1"/>
  </cols>
  <sheetData>
    <row r="1" spans="1:5" ht="30">
      <c r="A1" s="174" t="s">
        <v>104</v>
      </c>
      <c r="B1" s="90"/>
      <c r="C1" s="90"/>
      <c r="D1" s="90"/>
      <c r="E1" s="91"/>
    </row>
    <row r="2" spans="1:13" s="72" customFormat="1" ht="23.25">
      <c r="A2" s="95" t="s">
        <v>71</v>
      </c>
      <c r="B2" s="86"/>
      <c r="C2" s="86"/>
      <c r="D2" s="86"/>
      <c r="E2" s="97"/>
      <c r="F2" s="98"/>
      <c r="G2" s="98"/>
      <c r="H2" s="98"/>
      <c r="I2" s="98"/>
      <c r="J2" s="98"/>
      <c r="K2" s="98"/>
      <c r="L2" s="98"/>
      <c r="M2" s="98"/>
    </row>
    <row r="3" spans="1:13" s="72" customFormat="1" ht="23.25">
      <c r="A3" s="95" t="s">
        <v>62</v>
      </c>
      <c r="B3" s="327"/>
      <c r="C3" s="327"/>
      <c r="D3" s="249" t="s">
        <v>61</v>
      </c>
      <c r="E3" s="175"/>
      <c r="F3" s="98"/>
      <c r="G3" s="98"/>
      <c r="H3" s="98"/>
      <c r="I3" s="98"/>
      <c r="J3" s="98"/>
      <c r="K3" s="98"/>
      <c r="L3" s="98"/>
      <c r="M3" s="98"/>
    </row>
    <row r="4" spans="1:13" s="72" customFormat="1" ht="24" thickBot="1">
      <c r="A4" s="99"/>
      <c r="B4" s="100"/>
      <c r="C4" s="100"/>
      <c r="D4" s="100"/>
      <c r="E4" s="101"/>
      <c r="F4" s="98"/>
      <c r="G4" s="98"/>
      <c r="H4" s="98"/>
      <c r="I4" s="98"/>
      <c r="J4" s="98"/>
      <c r="K4" s="98"/>
      <c r="L4" s="98"/>
      <c r="M4" s="98"/>
    </row>
    <row r="5" spans="1:14" s="72" customFormat="1" ht="23.25">
      <c r="A5" s="102" t="s">
        <v>60</v>
      </c>
      <c r="B5" s="103" t="s">
        <v>41</v>
      </c>
      <c r="C5" s="104" t="s">
        <v>40</v>
      </c>
      <c r="D5" s="105"/>
      <c r="E5" s="106"/>
      <c r="F5" s="107"/>
      <c r="G5" s="98"/>
      <c r="H5" s="98"/>
      <c r="I5" s="98"/>
      <c r="J5" s="98"/>
      <c r="K5" s="98"/>
      <c r="L5" s="98"/>
      <c r="M5" s="98"/>
      <c r="N5" s="98"/>
    </row>
    <row r="6" spans="1:14" s="72" customFormat="1" ht="23.25">
      <c r="A6" s="108" t="s">
        <v>23</v>
      </c>
      <c r="B6" s="109" t="s">
        <v>14</v>
      </c>
      <c r="C6" s="110" t="s">
        <v>39</v>
      </c>
      <c r="D6" s="111" t="s">
        <v>38</v>
      </c>
      <c r="E6" s="110" t="s">
        <v>37</v>
      </c>
      <c r="F6" s="107"/>
      <c r="G6" s="98"/>
      <c r="H6" s="98"/>
      <c r="I6" s="98"/>
      <c r="J6" s="98"/>
      <c r="K6" s="98"/>
      <c r="L6" s="98"/>
      <c r="M6" s="98"/>
      <c r="N6" s="98"/>
    </row>
    <row r="7" spans="1:14" s="72" customFormat="1" ht="39.75" customHeight="1">
      <c r="A7" s="112"/>
      <c r="B7" s="113"/>
      <c r="C7" s="88"/>
      <c r="D7" s="114">
        <f>+B7*C7</f>
        <v>0</v>
      </c>
      <c r="E7" s="115"/>
      <c r="F7" s="107"/>
      <c r="G7" s="98"/>
      <c r="H7" s="98"/>
      <c r="I7" s="98"/>
      <c r="J7" s="98"/>
      <c r="K7" s="98"/>
      <c r="L7" s="98"/>
      <c r="M7" s="98"/>
      <c r="N7" s="98"/>
    </row>
    <row r="8" spans="1:14" s="72" customFormat="1" ht="39.75" customHeight="1">
      <c r="A8" s="112"/>
      <c r="B8" s="113"/>
      <c r="C8" s="88"/>
      <c r="D8" s="114">
        <f>+B8*C8</f>
        <v>0</v>
      </c>
      <c r="E8" s="115"/>
      <c r="F8" s="107"/>
      <c r="G8" s="98"/>
      <c r="H8" s="98"/>
      <c r="I8" s="98"/>
      <c r="J8" s="98"/>
      <c r="K8" s="98"/>
      <c r="L8" s="98"/>
      <c r="M8" s="98"/>
      <c r="N8" s="98"/>
    </row>
    <row r="9" spans="1:14" s="72" customFormat="1" ht="39.75" customHeight="1">
      <c r="A9" s="112"/>
      <c r="B9" s="113"/>
      <c r="C9" s="88"/>
      <c r="D9" s="114">
        <f aca="true" t="shared" si="0" ref="D9:D41">+B9*C9</f>
        <v>0</v>
      </c>
      <c r="E9" s="115"/>
      <c r="F9" s="107"/>
      <c r="G9" s="98"/>
      <c r="H9" s="98"/>
      <c r="I9" s="98"/>
      <c r="J9" s="98"/>
      <c r="K9" s="98"/>
      <c r="L9" s="98"/>
      <c r="M9" s="98"/>
      <c r="N9" s="98"/>
    </row>
    <row r="10" spans="1:14" s="72" customFormat="1" ht="39.75" customHeight="1">
      <c r="A10" s="112"/>
      <c r="B10" s="113"/>
      <c r="C10" s="88"/>
      <c r="D10" s="114">
        <f t="shared" si="0"/>
        <v>0</v>
      </c>
      <c r="E10" s="115"/>
      <c r="F10" s="107"/>
      <c r="G10" s="98"/>
      <c r="H10" s="98"/>
      <c r="I10" s="98"/>
      <c r="J10" s="98"/>
      <c r="K10" s="98"/>
      <c r="L10" s="98"/>
      <c r="M10" s="98"/>
      <c r="N10" s="98"/>
    </row>
    <row r="11" spans="1:14" s="72" customFormat="1" ht="39.75" customHeight="1">
      <c r="A11" s="112"/>
      <c r="B11" s="113"/>
      <c r="C11" s="88"/>
      <c r="D11" s="114">
        <f t="shared" si="0"/>
        <v>0</v>
      </c>
      <c r="E11" s="115"/>
      <c r="F11" s="107"/>
      <c r="G11" s="98"/>
      <c r="H11" s="98"/>
      <c r="I11" s="98"/>
      <c r="J11" s="98"/>
      <c r="K11" s="98"/>
      <c r="L11" s="98"/>
      <c r="M11" s="98"/>
      <c r="N11" s="98"/>
    </row>
    <row r="12" spans="1:14" s="72" customFormat="1" ht="39.75" customHeight="1">
      <c r="A12" s="112"/>
      <c r="B12" s="113"/>
      <c r="C12" s="88"/>
      <c r="D12" s="114">
        <f t="shared" si="0"/>
        <v>0</v>
      </c>
      <c r="E12" s="115"/>
      <c r="F12" s="107"/>
      <c r="G12" s="98"/>
      <c r="H12" s="98"/>
      <c r="I12" s="98"/>
      <c r="J12" s="98"/>
      <c r="K12" s="98"/>
      <c r="L12" s="98"/>
      <c r="M12" s="98"/>
      <c r="N12" s="98"/>
    </row>
    <row r="13" spans="1:14" s="72" customFormat="1" ht="39.75" customHeight="1">
      <c r="A13" s="112"/>
      <c r="B13" s="113"/>
      <c r="C13" s="88"/>
      <c r="D13" s="114">
        <f t="shared" si="0"/>
        <v>0</v>
      </c>
      <c r="E13" s="115"/>
      <c r="F13" s="107"/>
      <c r="G13" s="98"/>
      <c r="H13" s="98"/>
      <c r="I13" s="98"/>
      <c r="J13" s="98"/>
      <c r="K13" s="98"/>
      <c r="L13" s="98"/>
      <c r="M13" s="98"/>
      <c r="N13" s="98"/>
    </row>
    <row r="14" spans="1:14" s="72" customFormat="1" ht="39.75" customHeight="1">
      <c r="A14" s="112"/>
      <c r="B14" s="113"/>
      <c r="C14" s="88"/>
      <c r="D14" s="114">
        <f t="shared" si="0"/>
        <v>0</v>
      </c>
      <c r="E14" s="115"/>
      <c r="F14" s="107"/>
      <c r="G14" s="98"/>
      <c r="H14" s="98"/>
      <c r="I14" s="98"/>
      <c r="J14" s="98"/>
      <c r="K14" s="98"/>
      <c r="L14" s="98"/>
      <c r="M14" s="98"/>
      <c r="N14" s="98"/>
    </row>
    <row r="15" spans="1:14" s="72" customFormat="1" ht="39.75" customHeight="1">
      <c r="A15" s="112"/>
      <c r="B15" s="113"/>
      <c r="C15" s="88"/>
      <c r="D15" s="114">
        <f t="shared" si="0"/>
        <v>0</v>
      </c>
      <c r="E15" s="115"/>
      <c r="F15" s="107"/>
      <c r="G15" s="98"/>
      <c r="H15" s="98"/>
      <c r="I15" s="98"/>
      <c r="J15" s="98"/>
      <c r="K15" s="98"/>
      <c r="L15" s="98"/>
      <c r="M15" s="98"/>
      <c r="N15" s="98"/>
    </row>
    <row r="16" spans="1:14" s="72" customFormat="1" ht="39.75" customHeight="1">
      <c r="A16" s="112"/>
      <c r="B16" s="113"/>
      <c r="C16" s="88"/>
      <c r="D16" s="114">
        <f t="shared" si="0"/>
        <v>0</v>
      </c>
      <c r="E16" s="115"/>
      <c r="F16" s="107"/>
      <c r="G16" s="98"/>
      <c r="H16" s="98"/>
      <c r="I16" s="98"/>
      <c r="J16" s="98"/>
      <c r="K16" s="98"/>
      <c r="L16" s="98"/>
      <c r="M16" s="98"/>
      <c r="N16" s="98"/>
    </row>
    <row r="17" spans="1:14" s="72" customFormat="1" ht="39.75" customHeight="1">
      <c r="A17" s="112"/>
      <c r="B17" s="113"/>
      <c r="C17" s="88"/>
      <c r="D17" s="114">
        <f t="shared" si="0"/>
        <v>0</v>
      </c>
      <c r="E17" s="115"/>
      <c r="F17" s="107"/>
      <c r="G17" s="98"/>
      <c r="H17" s="98"/>
      <c r="I17" s="98"/>
      <c r="J17" s="98"/>
      <c r="K17" s="98"/>
      <c r="L17" s="98"/>
      <c r="M17" s="98"/>
      <c r="N17" s="98"/>
    </row>
    <row r="18" spans="1:14" s="72" customFormat="1" ht="39.75" customHeight="1">
      <c r="A18" s="112"/>
      <c r="B18" s="113"/>
      <c r="C18" s="88"/>
      <c r="D18" s="114">
        <f t="shared" si="0"/>
        <v>0</v>
      </c>
      <c r="E18" s="115"/>
      <c r="F18" s="107"/>
      <c r="G18" s="98"/>
      <c r="H18" s="98"/>
      <c r="I18" s="98"/>
      <c r="J18" s="98"/>
      <c r="K18" s="98"/>
      <c r="L18" s="98"/>
      <c r="M18" s="98"/>
      <c r="N18" s="98"/>
    </row>
    <row r="19" spans="1:14" s="72" customFormat="1" ht="39.75" customHeight="1">
      <c r="A19" s="112"/>
      <c r="B19" s="113"/>
      <c r="C19" s="88"/>
      <c r="D19" s="114">
        <f t="shared" si="0"/>
        <v>0</v>
      </c>
      <c r="E19" s="115"/>
      <c r="F19" s="107"/>
      <c r="G19" s="98"/>
      <c r="H19" s="98"/>
      <c r="I19" s="98"/>
      <c r="J19" s="98"/>
      <c r="K19" s="98"/>
      <c r="L19" s="98"/>
      <c r="M19" s="98"/>
      <c r="N19" s="98"/>
    </row>
    <row r="20" spans="1:14" s="72" customFormat="1" ht="39.75" customHeight="1">
      <c r="A20" s="112"/>
      <c r="B20" s="113"/>
      <c r="C20" s="88"/>
      <c r="D20" s="114">
        <f t="shared" si="0"/>
        <v>0</v>
      </c>
      <c r="E20" s="115"/>
      <c r="F20" s="107"/>
      <c r="G20" s="98"/>
      <c r="H20" s="98"/>
      <c r="I20" s="98"/>
      <c r="J20" s="98"/>
      <c r="K20" s="98"/>
      <c r="L20" s="98"/>
      <c r="M20" s="98"/>
      <c r="N20" s="98"/>
    </row>
    <row r="21" spans="1:14" s="72" customFormat="1" ht="39.75" customHeight="1">
      <c r="A21" s="112"/>
      <c r="B21" s="113"/>
      <c r="C21" s="88"/>
      <c r="D21" s="114">
        <f t="shared" si="0"/>
        <v>0</v>
      </c>
      <c r="E21" s="115"/>
      <c r="F21" s="107"/>
      <c r="G21" s="98"/>
      <c r="H21" s="98"/>
      <c r="I21" s="98"/>
      <c r="J21" s="98"/>
      <c r="K21" s="98"/>
      <c r="L21" s="98"/>
      <c r="M21" s="98"/>
      <c r="N21" s="98"/>
    </row>
    <row r="22" spans="1:14" s="72" customFormat="1" ht="39.75" customHeight="1">
      <c r="A22" s="112"/>
      <c r="B22" s="113"/>
      <c r="C22" s="88"/>
      <c r="D22" s="114">
        <f t="shared" si="0"/>
        <v>0</v>
      </c>
      <c r="E22" s="115"/>
      <c r="F22" s="107"/>
      <c r="G22" s="98"/>
      <c r="H22" s="98"/>
      <c r="I22" s="98"/>
      <c r="J22" s="98"/>
      <c r="K22" s="98"/>
      <c r="L22" s="98"/>
      <c r="M22" s="98"/>
      <c r="N22" s="98"/>
    </row>
    <row r="23" spans="1:14" s="72" customFormat="1" ht="39.75" customHeight="1">
      <c r="A23" s="112"/>
      <c r="B23" s="113"/>
      <c r="C23" s="88"/>
      <c r="D23" s="114">
        <f t="shared" si="0"/>
        <v>0</v>
      </c>
      <c r="E23" s="115"/>
      <c r="F23" s="107"/>
      <c r="G23" s="98"/>
      <c r="H23" s="98"/>
      <c r="I23" s="98"/>
      <c r="J23" s="98"/>
      <c r="K23" s="98"/>
      <c r="L23" s="98"/>
      <c r="M23" s="98"/>
      <c r="N23" s="98"/>
    </row>
    <row r="24" spans="1:14" s="72" customFormat="1" ht="39.75" customHeight="1">
      <c r="A24" s="112"/>
      <c r="B24" s="113"/>
      <c r="C24" s="88"/>
      <c r="D24" s="114">
        <f t="shared" si="0"/>
        <v>0</v>
      </c>
      <c r="E24" s="115"/>
      <c r="F24" s="107"/>
      <c r="G24" s="98"/>
      <c r="H24" s="98"/>
      <c r="I24" s="98"/>
      <c r="J24" s="98"/>
      <c r="K24" s="98"/>
      <c r="L24" s="98"/>
      <c r="M24" s="98"/>
      <c r="N24" s="98"/>
    </row>
    <row r="25" spans="1:14" s="72" customFormat="1" ht="39.75" customHeight="1">
      <c r="A25" s="112"/>
      <c r="B25" s="113"/>
      <c r="C25" s="88"/>
      <c r="D25" s="114">
        <f t="shared" si="0"/>
        <v>0</v>
      </c>
      <c r="E25" s="115"/>
      <c r="F25" s="107"/>
      <c r="G25" s="98"/>
      <c r="H25" s="98"/>
      <c r="I25" s="98"/>
      <c r="J25" s="98"/>
      <c r="K25" s="98"/>
      <c r="L25" s="98"/>
      <c r="M25" s="98"/>
      <c r="N25" s="98"/>
    </row>
    <row r="26" spans="1:14" s="72" customFormat="1" ht="39.75" customHeight="1">
      <c r="A26" s="112"/>
      <c r="B26" s="113"/>
      <c r="C26" s="88"/>
      <c r="D26" s="114">
        <f t="shared" si="0"/>
        <v>0</v>
      </c>
      <c r="E26" s="115"/>
      <c r="F26" s="107"/>
      <c r="G26" s="98"/>
      <c r="H26" s="98"/>
      <c r="I26" s="98"/>
      <c r="J26" s="98"/>
      <c r="K26" s="98"/>
      <c r="L26" s="98"/>
      <c r="M26" s="98"/>
      <c r="N26" s="98"/>
    </row>
    <row r="27" spans="1:14" s="72" customFormat="1" ht="39.75" customHeight="1">
      <c r="A27" s="112"/>
      <c r="B27" s="113"/>
      <c r="C27" s="89"/>
      <c r="D27" s="114">
        <f t="shared" si="0"/>
        <v>0</v>
      </c>
      <c r="E27" s="116"/>
      <c r="F27" s="107"/>
      <c r="G27" s="98"/>
      <c r="H27" s="98"/>
      <c r="I27" s="98"/>
      <c r="J27" s="98"/>
      <c r="K27" s="98"/>
      <c r="L27" s="98"/>
      <c r="M27" s="98"/>
      <c r="N27" s="98"/>
    </row>
    <row r="28" spans="1:14" s="72" customFormat="1" ht="39.75" customHeight="1">
      <c r="A28" s="112"/>
      <c r="B28" s="113"/>
      <c r="C28" s="89"/>
      <c r="D28" s="114">
        <f t="shared" si="0"/>
        <v>0</v>
      </c>
      <c r="E28" s="116"/>
      <c r="F28" s="107"/>
      <c r="G28" s="98"/>
      <c r="H28" s="98"/>
      <c r="I28" s="98"/>
      <c r="J28" s="98"/>
      <c r="K28" s="98"/>
      <c r="L28" s="98"/>
      <c r="M28" s="98"/>
      <c r="N28" s="98"/>
    </row>
    <row r="29" spans="1:14" s="72" customFormat="1" ht="39.75" customHeight="1">
      <c r="A29" s="112"/>
      <c r="B29" s="113"/>
      <c r="C29" s="89"/>
      <c r="D29" s="114">
        <f t="shared" si="0"/>
        <v>0</v>
      </c>
      <c r="E29" s="116"/>
      <c r="F29" s="107"/>
      <c r="G29" s="98"/>
      <c r="H29" s="98"/>
      <c r="I29" s="98"/>
      <c r="J29" s="98"/>
      <c r="K29" s="98"/>
      <c r="L29" s="98"/>
      <c r="M29" s="98"/>
      <c r="N29" s="98"/>
    </row>
    <row r="30" spans="1:14" s="72" customFormat="1" ht="39.75" customHeight="1">
      <c r="A30" s="112"/>
      <c r="B30" s="113"/>
      <c r="C30" s="89"/>
      <c r="D30" s="114">
        <f t="shared" si="0"/>
        <v>0</v>
      </c>
      <c r="E30" s="116"/>
      <c r="F30" s="107"/>
      <c r="G30" s="98"/>
      <c r="H30" s="98"/>
      <c r="I30" s="98"/>
      <c r="J30" s="98"/>
      <c r="K30" s="98"/>
      <c r="L30" s="98"/>
      <c r="M30" s="98"/>
      <c r="N30" s="98"/>
    </row>
    <row r="31" spans="1:14" s="72" customFormat="1" ht="39.75" customHeight="1">
      <c r="A31" s="112"/>
      <c r="B31" s="113"/>
      <c r="C31" s="89"/>
      <c r="D31" s="114">
        <f t="shared" si="0"/>
        <v>0</v>
      </c>
      <c r="E31" s="116"/>
      <c r="F31" s="107"/>
      <c r="G31" s="98"/>
      <c r="H31" s="98"/>
      <c r="I31" s="98"/>
      <c r="J31" s="98"/>
      <c r="K31" s="98"/>
      <c r="L31" s="98"/>
      <c r="M31" s="98"/>
      <c r="N31" s="98"/>
    </row>
    <row r="32" spans="1:14" s="72" customFormat="1" ht="39.75" customHeight="1">
      <c r="A32" s="112"/>
      <c r="B32" s="113"/>
      <c r="C32" s="89"/>
      <c r="D32" s="114">
        <f t="shared" si="0"/>
        <v>0</v>
      </c>
      <c r="E32" s="116"/>
      <c r="F32" s="107"/>
      <c r="G32" s="98"/>
      <c r="H32" s="98"/>
      <c r="I32" s="98"/>
      <c r="J32" s="98"/>
      <c r="K32" s="98"/>
      <c r="L32" s="98"/>
      <c r="M32" s="98"/>
      <c r="N32" s="98"/>
    </row>
    <row r="33" spans="1:14" s="72" customFormat="1" ht="39.75" customHeight="1">
      <c r="A33" s="112"/>
      <c r="B33" s="113"/>
      <c r="C33" s="89"/>
      <c r="D33" s="114">
        <f t="shared" si="0"/>
        <v>0</v>
      </c>
      <c r="E33" s="116"/>
      <c r="F33" s="107"/>
      <c r="G33" s="98"/>
      <c r="H33" s="98"/>
      <c r="I33" s="98"/>
      <c r="J33" s="98"/>
      <c r="K33" s="98"/>
      <c r="L33" s="98"/>
      <c r="M33" s="98"/>
      <c r="N33" s="98"/>
    </row>
    <row r="34" spans="1:14" s="72" customFormat="1" ht="39.75" customHeight="1">
      <c r="A34" s="112"/>
      <c r="B34" s="113"/>
      <c r="C34" s="89"/>
      <c r="D34" s="114">
        <f t="shared" si="0"/>
        <v>0</v>
      </c>
      <c r="E34" s="116"/>
      <c r="F34" s="107"/>
      <c r="G34" s="98"/>
      <c r="H34" s="98"/>
      <c r="I34" s="98"/>
      <c r="J34" s="98"/>
      <c r="K34" s="98"/>
      <c r="L34" s="98"/>
      <c r="M34" s="98"/>
      <c r="N34" s="98"/>
    </row>
    <row r="35" spans="1:14" s="72" customFormat="1" ht="39.75" customHeight="1">
      <c r="A35" s="112"/>
      <c r="B35" s="113"/>
      <c r="C35" s="89"/>
      <c r="D35" s="114">
        <f t="shared" si="0"/>
        <v>0</v>
      </c>
      <c r="E35" s="116"/>
      <c r="F35" s="107"/>
      <c r="G35" s="98"/>
      <c r="H35" s="98"/>
      <c r="I35" s="98"/>
      <c r="J35" s="98"/>
      <c r="K35" s="98"/>
      <c r="L35" s="98"/>
      <c r="M35" s="98"/>
      <c r="N35" s="98"/>
    </row>
    <row r="36" spans="1:14" s="72" customFormat="1" ht="39.75" customHeight="1">
      <c r="A36" s="112"/>
      <c r="B36" s="113"/>
      <c r="C36" s="89"/>
      <c r="D36" s="114">
        <f t="shared" si="0"/>
        <v>0</v>
      </c>
      <c r="E36" s="116"/>
      <c r="F36" s="107"/>
      <c r="G36" s="98"/>
      <c r="H36" s="98"/>
      <c r="I36" s="98"/>
      <c r="J36" s="98"/>
      <c r="K36" s="98"/>
      <c r="L36" s="98"/>
      <c r="M36" s="98"/>
      <c r="N36" s="98"/>
    </row>
    <row r="37" spans="1:14" s="72" customFormat="1" ht="39.75" customHeight="1">
      <c r="A37" s="112"/>
      <c r="B37" s="113"/>
      <c r="C37" s="89"/>
      <c r="D37" s="114">
        <f t="shared" si="0"/>
        <v>0</v>
      </c>
      <c r="E37" s="116"/>
      <c r="F37" s="107"/>
      <c r="G37" s="98"/>
      <c r="H37" s="98"/>
      <c r="I37" s="98"/>
      <c r="J37" s="98"/>
      <c r="K37" s="98"/>
      <c r="L37" s="98"/>
      <c r="M37" s="98"/>
      <c r="N37" s="98"/>
    </row>
    <row r="38" spans="1:14" s="72" customFormat="1" ht="39.75" customHeight="1">
      <c r="A38" s="112"/>
      <c r="B38" s="113"/>
      <c r="C38" s="89"/>
      <c r="D38" s="114">
        <f t="shared" si="0"/>
        <v>0</v>
      </c>
      <c r="E38" s="116"/>
      <c r="F38" s="107"/>
      <c r="G38" s="98"/>
      <c r="H38" s="98"/>
      <c r="I38" s="98"/>
      <c r="J38" s="98"/>
      <c r="K38" s="98"/>
      <c r="L38" s="98"/>
      <c r="M38" s="98"/>
      <c r="N38" s="98"/>
    </row>
    <row r="39" spans="1:14" s="72" customFormat="1" ht="39.75" customHeight="1">
      <c r="A39" s="112"/>
      <c r="B39" s="113"/>
      <c r="C39" s="89"/>
      <c r="D39" s="114">
        <f t="shared" si="0"/>
        <v>0</v>
      </c>
      <c r="E39" s="116"/>
      <c r="F39" s="107"/>
      <c r="G39" s="98"/>
      <c r="H39" s="98"/>
      <c r="I39" s="98"/>
      <c r="J39" s="98"/>
      <c r="K39" s="98"/>
      <c r="L39" s="98"/>
      <c r="M39" s="98"/>
      <c r="N39" s="98"/>
    </row>
    <row r="40" spans="1:14" s="72" customFormat="1" ht="39.75" customHeight="1">
      <c r="A40" s="112"/>
      <c r="B40" s="113"/>
      <c r="C40" s="89"/>
      <c r="D40" s="114">
        <f t="shared" si="0"/>
        <v>0</v>
      </c>
      <c r="E40" s="116"/>
      <c r="F40" s="107"/>
      <c r="G40" s="98"/>
      <c r="H40" s="98"/>
      <c r="I40" s="98"/>
      <c r="J40" s="98"/>
      <c r="K40" s="98"/>
      <c r="L40" s="98"/>
      <c r="M40" s="98"/>
      <c r="N40" s="98"/>
    </row>
    <row r="41" spans="1:14" s="81" customFormat="1" ht="39.75" customHeight="1">
      <c r="A41" s="112"/>
      <c r="B41" s="113"/>
      <c r="C41" s="89"/>
      <c r="D41" s="114">
        <f t="shared" si="0"/>
        <v>0</v>
      </c>
      <c r="E41" s="116"/>
      <c r="F41" s="107"/>
      <c r="G41" s="107"/>
      <c r="H41" s="107"/>
      <c r="I41" s="107"/>
      <c r="J41" s="107"/>
      <c r="K41" s="107"/>
      <c r="L41" s="107"/>
      <c r="M41" s="107"/>
      <c r="N41" s="107"/>
    </row>
    <row r="42" spans="1:14" s="121" customFormat="1" ht="34.5" customHeight="1" thickBot="1">
      <c r="A42" s="125"/>
      <c r="B42" s="117">
        <f>SUM(B7:B41)</f>
        <v>0</v>
      </c>
      <c r="C42" s="118"/>
      <c r="D42" s="119">
        <f>SUM(D7:D41)</f>
        <v>0</v>
      </c>
      <c r="E42" s="126" t="s">
        <v>19</v>
      </c>
      <c r="F42" s="120"/>
      <c r="G42" s="120"/>
      <c r="H42" s="120"/>
      <c r="I42" s="120"/>
      <c r="J42" s="120"/>
      <c r="K42" s="120"/>
      <c r="L42" s="120"/>
      <c r="M42" s="120"/>
      <c r="N42" s="120"/>
    </row>
  </sheetData>
  <sheetProtection sheet="1"/>
  <mergeCells count="1">
    <mergeCell ref="B3:C3"/>
  </mergeCells>
  <printOptions/>
  <pageMargins left="0.25" right="0.25" top="0.25" bottom="0.25" header="0.5" footer="0.25"/>
  <pageSetup fitToHeight="1" fitToWidth="1"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Information Technology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Hartford</dc:creator>
  <cp:keywords/>
  <dc:description/>
  <cp:lastModifiedBy>test</cp:lastModifiedBy>
  <cp:lastPrinted>2011-12-16T00:15:17Z</cp:lastPrinted>
  <dcterms:created xsi:type="dcterms:W3CDTF">2004-06-02T14:26:41Z</dcterms:created>
  <dcterms:modified xsi:type="dcterms:W3CDTF">2013-01-30T16:21:42Z</dcterms:modified>
  <cp:category/>
  <cp:version/>
  <cp:contentType/>
  <cp:contentStatus/>
</cp:coreProperties>
</file>